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31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'Sheet1'!$A$1:$M$973</definedName>
  </definedNames>
  <calcPr fullCalcOnLoad="1"/>
</workbook>
</file>

<file path=xl/sharedStrings.xml><?xml version="1.0" encoding="utf-8"?>
<sst xmlns="http://schemas.openxmlformats.org/spreadsheetml/2006/main" count="205" uniqueCount="18">
  <si>
    <t xml:space="preserve">Date </t>
  </si>
  <si>
    <t>Date</t>
  </si>
  <si>
    <t xml:space="preserve">Total </t>
  </si>
  <si>
    <t>Patient Name:</t>
  </si>
  <si>
    <t>Patient Chart Number:</t>
  </si>
  <si>
    <t>1. Pain Intensity</t>
  </si>
  <si>
    <t xml:space="preserve">Test Date: </t>
  </si>
  <si>
    <t>%</t>
  </si>
  <si>
    <t>2. Personal Care</t>
  </si>
  <si>
    <t>3. Lifting</t>
  </si>
  <si>
    <t>4. Reading</t>
  </si>
  <si>
    <t>5. Headaches</t>
  </si>
  <si>
    <t>6. Concentration</t>
  </si>
  <si>
    <t>7. Work</t>
  </si>
  <si>
    <t>8. Driving</t>
  </si>
  <si>
    <t>9. Sleeping</t>
  </si>
  <si>
    <t>10.Recreation</t>
  </si>
  <si>
    <t>Total Neck Pain and Disability Index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</si>
</sst>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72"/>
      <color indexed="2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Neck Pain and Disability Testing</a:t>
            </a:r>
          </a:p>
        </c:rich>
      </c:tx>
      <c:layout>
        <c:manualLayout>
          <c:xMode val="factor"/>
          <c:yMode val="factor"/>
          <c:x val="0.021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875"/>
          <c:w val="0.982"/>
          <c:h val="0.76425"/>
        </c:manualLayout>
      </c:layout>
      <c:lineChart>
        <c:grouping val="standard"/>
        <c:varyColors val="0"/>
        <c:ser>
          <c:idx val="0"/>
          <c:order val="0"/>
          <c:tx>
            <c:v>Testing Dates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Functional Assessment Pain Rating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22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Sheet1!$J$19:$J$28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7185243"/>
        <c:axId val="22014004"/>
      </c:bar3DChart>
      <c:cat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Sheet1!$K$19:$K$28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63908309"/>
        <c:axId val="38303870"/>
      </c:bar3DChart>
      <c:cat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303870"/>
        <c:crosses val="autoZero"/>
        <c:auto val="1"/>
        <c:lblOffset val="100"/>
        <c:noMultiLvlLbl val="0"/>
      </c:catAx>
      <c:valAx>
        <c:axId val="3830387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Sheet1!$L$19:$L$28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9190511"/>
        <c:axId val="15605736"/>
      </c:bar3DChart>
      <c:cat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605736"/>
        <c:crosses val="autoZero"/>
        <c:auto val="1"/>
        <c:lblOffset val="100"/>
        <c:noMultiLvlLbl val="0"/>
      </c:catAx>
      <c:valAx>
        <c:axId val="1560573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9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"/>
          <c:w val="0.978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Sheet1!$M$19:$M$28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6233897"/>
        <c:axId val="56105074"/>
      </c:bar3DChart>
      <c:catAx>
        <c:axId val="62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105074"/>
        <c:crosses val="autoZero"/>
        <c:auto val="1"/>
        <c:lblOffset val="100"/>
        <c:noMultiLvlLbl val="0"/>
      </c:catAx>
      <c:valAx>
        <c:axId val="5610507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2501643"/>
        <c:axId val="46970468"/>
      </c:bar3DChart>
      <c:cat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75"/>
          <c:w val="0.978"/>
          <c:h val="0.77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0081029"/>
        <c:axId val="46511534"/>
      </c:bar3DChart>
      <c:cat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81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15"/>
          <c:w val="0.9782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5950623"/>
        <c:axId val="9337880"/>
      </c:bar3DChart>
      <c:catAx>
        <c:axId val="1595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37880"/>
        <c:crosses val="autoZero"/>
        <c:auto val="1"/>
        <c:lblOffset val="100"/>
        <c:noMultiLvlLbl val="0"/>
      </c:catAx>
      <c:valAx>
        <c:axId val="933788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6932057"/>
        <c:axId val="18170786"/>
      </c:bar3DChart>
      <c:cat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32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9319347"/>
        <c:axId val="62547532"/>
      </c:bar3DChart>
      <c:cat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6056877"/>
        <c:axId val="33185302"/>
      </c:bar3DChart>
      <c:cat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0232263"/>
        <c:axId val="3654912"/>
      </c:bar3DChart>
      <c:cat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32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975"/>
          <c:w val="0.9782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v>Functional Activities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32894209"/>
        <c:axId val="27612426"/>
      </c:bar3DChart>
      <c:catAx>
        <c:axId val="3289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Test Number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Level of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76200</xdr:rowOff>
    </xdr:from>
    <xdr:to>
      <xdr:col>6</xdr:col>
      <xdr:colOff>142875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400050"/>
          <a:ext cx="45434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Neck Pain and Disability Index
 (Vernon Mior)
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0</xdr:col>
      <xdr:colOff>981075</xdr:colOff>
      <xdr:row>30</xdr:row>
      <xdr:rowOff>28575</xdr:rowOff>
    </xdr:from>
    <xdr:to>
      <xdr:col>11</xdr:col>
      <xdr:colOff>152400</xdr:colOff>
      <xdr:row>64</xdr:row>
      <xdr:rowOff>38100</xdr:rowOff>
    </xdr:to>
    <xdr:graphicFrame>
      <xdr:nvGraphicFramePr>
        <xdr:cNvPr id="2" name="Chart 4"/>
        <xdr:cNvGraphicFramePr/>
      </xdr:nvGraphicFramePr>
      <xdr:xfrm>
        <a:off x="981075" y="4886325"/>
        <a:ext cx="70485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90</xdr:row>
      <xdr:rowOff>104775</xdr:rowOff>
    </xdr:from>
    <xdr:to>
      <xdr:col>10</xdr:col>
      <xdr:colOff>409575</xdr:colOff>
      <xdr:row>112</xdr:row>
      <xdr:rowOff>104775</xdr:rowOff>
    </xdr:to>
    <xdr:graphicFrame>
      <xdr:nvGraphicFramePr>
        <xdr:cNvPr id="3" name="Chart 5"/>
        <xdr:cNvGraphicFramePr/>
      </xdr:nvGraphicFramePr>
      <xdr:xfrm>
        <a:off x="1733550" y="14706600"/>
        <a:ext cx="5876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70</xdr:row>
      <xdr:rowOff>142875</xdr:rowOff>
    </xdr:from>
    <xdr:to>
      <xdr:col>6</xdr:col>
      <xdr:colOff>400050</xdr:colOff>
      <xdr:row>84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14500" y="1147762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228600</xdr:colOff>
      <xdr:row>122</xdr:row>
      <xdr:rowOff>95250</xdr:rowOff>
    </xdr:from>
    <xdr:to>
      <xdr:col>10</xdr:col>
      <xdr:colOff>428625</xdr:colOff>
      <xdr:row>136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857375" y="198786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304800</xdr:colOff>
      <xdr:row>167</xdr:row>
      <xdr:rowOff>104775</xdr:rowOff>
    </xdr:from>
    <xdr:to>
      <xdr:col>10</xdr:col>
      <xdr:colOff>619125</xdr:colOff>
      <xdr:row>189</xdr:row>
      <xdr:rowOff>114300</xdr:rowOff>
    </xdr:to>
    <xdr:graphicFrame>
      <xdr:nvGraphicFramePr>
        <xdr:cNvPr id="6" name="Chart 8"/>
        <xdr:cNvGraphicFramePr/>
      </xdr:nvGraphicFramePr>
      <xdr:xfrm>
        <a:off x="1933575" y="27203400"/>
        <a:ext cx="58864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148</xdr:row>
      <xdr:rowOff>38100</xdr:rowOff>
    </xdr:from>
    <xdr:to>
      <xdr:col>6</xdr:col>
      <xdr:colOff>323850</xdr:colOff>
      <xdr:row>162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638300" y="24031575"/>
          <a:ext cx="3448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447675</xdr:colOff>
      <xdr:row>199</xdr:row>
      <xdr:rowOff>47625</xdr:rowOff>
    </xdr:from>
    <xdr:to>
      <xdr:col>10</xdr:col>
      <xdr:colOff>647700</xdr:colOff>
      <xdr:row>213</xdr:row>
      <xdr:rowOff>57150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076450" y="32327850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352425</xdr:colOff>
      <xdr:row>244</xdr:row>
      <xdr:rowOff>95250</xdr:rowOff>
    </xdr:from>
    <xdr:to>
      <xdr:col>11</xdr:col>
      <xdr:colOff>0</xdr:colOff>
      <xdr:row>266</xdr:row>
      <xdr:rowOff>114300</xdr:rowOff>
    </xdr:to>
    <xdr:graphicFrame>
      <xdr:nvGraphicFramePr>
        <xdr:cNvPr id="9" name="Chart 11"/>
        <xdr:cNvGraphicFramePr/>
      </xdr:nvGraphicFramePr>
      <xdr:xfrm>
        <a:off x="1981200" y="39690675"/>
        <a:ext cx="589597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274</xdr:row>
      <xdr:rowOff>142875</xdr:rowOff>
    </xdr:from>
    <xdr:to>
      <xdr:col>11</xdr:col>
      <xdr:colOff>152400</xdr:colOff>
      <xdr:row>289</xdr:row>
      <xdr:rowOff>9525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57425" y="44596050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224</xdr:row>
      <xdr:rowOff>85725</xdr:rowOff>
    </xdr:from>
    <xdr:to>
      <xdr:col>6</xdr:col>
      <xdr:colOff>333375</xdr:colOff>
      <xdr:row>238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647825" y="36414075"/>
          <a:ext cx="34480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321</xdr:row>
      <xdr:rowOff>95250</xdr:rowOff>
    </xdr:from>
    <xdr:to>
      <xdr:col>11</xdr:col>
      <xdr:colOff>0</xdr:colOff>
      <xdr:row>343</xdr:row>
      <xdr:rowOff>114300</xdr:rowOff>
    </xdr:to>
    <xdr:graphicFrame>
      <xdr:nvGraphicFramePr>
        <xdr:cNvPr id="12" name="Chart 14"/>
        <xdr:cNvGraphicFramePr/>
      </xdr:nvGraphicFramePr>
      <xdr:xfrm>
        <a:off x="1981200" y="52187475"/>
        <a:ext cx="589597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628650</xdr:colOff>
      <xdr:row>351</xdr:row>
      <xdr:rowOff>142875</xdr:rowOff>
    </xdr:from>
    <xdr:to>
      <xdr:col>11</xdr:col>
      <xdr:colOff>152400</xdr:colOff>
      <xdr:row>365</xdr:row>
      <xdr:rowOff>133350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257425" y="57092850"/>
          <a:ext cx="57721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301</xdr:row>
      <xdr:rowOff>85725</xdr:rowOff>
    </xdr:from>
    <xdr:to>
      <xdr:col>6</xdr:col>
      <xdr:colOff>333375</xdr:colOff>
      <xdr:row>315</xdr:row>
      <xdr:rowOff>142875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647825" y="48910875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397</xdr:row>
      <xdr:rowOff>95250</xdr:rowOff>
    </xdr:from>
    <xdr:to>
      <xdr:col>11</xdr:col>
      <xdr:colOff>0</xdr:colOff>
      <xdr:row>419</xdr:row>
      <xdr:rowOff>114300</xdr:rowOff>
    </xdr:to>
    <xdr:graphicFrame>
      <xdr:nvGraphicFramePr>
        <xdr:cNvPr id="15" name="Chart 17"/>
        <xdr:cNvGraphicFramePr/>
      </xdr:nvGraphicFramePr>
      <xdr:xfrm>
        <a:off x="1981200" y="64522350"/>
        <a:ext cx="58959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628650</xdr:colOff>
      <xdr:row>427</xdr:row>
      <xdr:rowOff>142875</xdr:rowOff>
    </xdr:from>
    <xdr:to>
      <xdr:col>11</xdr:col>
      <xdr:colOff>152400</xdr:colOff>
      <xdr:row>442</xdr:row>
      <xdr:rowOff>38100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2257425" y="69427725"/>
          <a:ext cx="57721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377</xdr:row>
      <xdr:rowOff>85725</xdr:rowOff>
    </xdr:from>
    <xdr:to>
      <xdr:col>6</xdr:col>
      <xdr:colOff>333375</xdr:colOff>
      <xdr:row>391</xdr:row>
      <xdr:rowOff>133350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647825" y="61245750"/>
          <a:ext cx="344805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473</xdr:row>
      <xdr:rowOff>95250</xdr:rowOff>
    </xdr:from>
    <xdr:to>
      <xdr:col>11</xdr:col>
      <xdr:colOff>0</xdr:colOff>
      <xdr:row>495</xdr:row>
      <xdr:rowOff>114300</xdr:rowOff>
    </xdr:to>
    <xdr:graphicFrame>
      <xdr:nvGraphicFramePr>
        <xdr:cNvPr id="18" name="Chart 20"/>
        <xdr:cNvGraphicFramePr/>
      </xdr:nvGraphicFramePr>
      <xdr:xfrm>
        <a:off x="1981200" y="76857225"/>
        <a:ext cx="58959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628650</xdr:colOff>
      <xdr:row>503</xdr:row>
      <xdr:rowOff>142875</xdr:rowOff>
    </xdr:from>
    <xdr:to>
      <xdr:col>11</xdr:col>
      <xdr:colOff>152400</xdr:colOff>
      <xdr:row>518</xdr:row>
      <xdr:rowOff>19050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257425" y="817626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453</xdr:row>
      <xdr:rowOff>85725</xdr:rowOff>
    </xdr:from>
    <xdr:to>
      <xdr:col>6</xdr:col>
      <xdr:colOff>333375</xdr:colOff>
      <xdr:row>467</xdr:row>
      <xdr:rowOff>114300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647825" y="73580625"/>
          <a:ext cx="3448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549</xdr:row>
      <xdr:rowOff>95250</xdr:rowOff>
    </xdr:from>
    <xdr:to>
      <xdr:col>11</xdr:col>
      <xdr:colOff>0</xdr:colOff>
      <xdr:row>571</xdr:row>
      <xdr:rowOff>114300</xdr:rowOff>
    </xdr:to>
    <xdr:graphicFrame>
      <xdr:nvGraphicFramePr>
        <xdr:cNvPr id="21" name="Chart 23"/>
        <xdr:cNvGraphicFramePr/>
      </xdr:nvGraphicFramePr>
      <xdr:xfrm>
        <a:off x="1981200" y="89192100"/>
        <a:ext cx="5895975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628650</xdr:colOff>
      <xdr:row>579</xdr:row>
      <xdr:rowOff>142875</xdr:rowOff>
    </xdr:from>
    <xdr:to>
      <xdr:col>11</xdr:col>
      <xdr:colOff>152400</xdr:colOff>
      <xdr:row>594</xdr:row>
      <xdr:rowOff>66675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257425" y="94097475"/>
          <a:ext cx="57721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529</xdr:row>
      <xdr:rowOff>85725</xdr:rowOff>
    </xdr:from>
    <xdr:to>
      <xdr:col>6</xdr:col>
      <xdr:colOff>333375</xdr:colOff>
      <xdr:row>543</xdr:row>
      <xdr:rowOff>142875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647825" y="85915500"/>
          <a:ext cx="3448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625</xdr:row>
      <xdr:rowOff>95250</xdr:rowOff>
    </xdr:from>
    <xdr:to>
      <xdr:col>11</xdr:col>
      <xdr:colOff>0</xdr:colOff>
      <xdr:row>647</xdr:row>
      <xdr:rowOff>114300</xdr:rowOff>
    </xdr:to>
    <xdr:graphicFrame>
      <xdr:nvGraphicFramePr>
        <xdr:cNvPr id="24" name="Chart 26"/>
        <xdr:cNvGraphicFramePr/>
      </xdr:nvGraphicFramePr>
      <xdr:xfrm>
        <a:off x="1981200" y="101526975"/>
        <a:ext cx="589597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655</xdr:row>
      <xdr:rowOff>142875</xdr:rowOff>
    </xdr:from>
    <xdr:to>
      <xdr:col>11</xdr:col>
      <xdr:colOff>152400</xdr:colOff>
      <xdr:row>670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257425" y="106432350"/>
          <a:ext cx="5772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605</xdr:row>
      <xdr:rowOff>85725</xdr:rowOff>
    </xdr:from>
    <xdr:to>
      <xdr:col>6</xdr:col>
      <xdr:colOff>333375</xdr:colOff>
      <xdr:row>619</xdr:row>
      <xdr:rowOff>123825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647825" y="98250375"/>
          <a:ext cx="34480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701</xdr:row>
      <xdr:rowOff>95250</xdr:rowOff>
    </xdr:from>
    <xdr:to>
      <xdr:col>11</xdr:col>
      <xdr:colOff>0</xdr:colOff>
      <xdr:row>723</xdr:row>
      <xdr:rowOff>114300</xdr:rowOff>
    </xdr:to>
    <xdr:graphicFrame>
      <xdr:nvGraphicFramePr>
        <xdr:cNvPr id="27" name="Chart 29"/>
        <xdr:cNvGraphicFramePr/>
      </xdr:nvGraphicFramePr>
      <xdr:xfrm>
        <a:off x="1981200" y="113861850"/>
        <a:ext cx="5895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628650</xdr:colOff>
      <xdr:row>731</xdr:row>
      <xdr:rowOff>142875</xdr:rowOff>
    </xdr:from>
    <xdr:to>
      <xdr:col>11</xdr:col>
      <xdr:colOff>152400</xdr:colOff>
      <xdr:row>745</xdr:row>
      <xdr:rowOff>152400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257425" y="118767225"/>
          <a:ext cx="57721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J Manipulative Physiol Ther 14(7):409-415.
</a:t>
          </a:r>
        </a:p>
      </xdr:txBody>
    </xdr:sp>
    <xdr:clientData/>
  </xdr:twoCellAnchor>
  <xdr:twoCellAnchor>
    <xdr:from>
      <xdr:col>1</xdr:col>
      <xdr:colOff>19050</xdr:colOff>
      <xdr:row>681</xdr:row>
      <xdr:rowOff>85725</xdr:rowOff>
    </xdr:from>
    <xdr:to>
      <xdr:col>6</xdr:col>
      <xdr:colOff>333375</xdr:colOff>
      <xdr:row>696</xdr:row>
      <xdr:rowOff>19050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1647825" y="11058525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777</xdr:row>
      <xdr:rowOff>95250</xdr:rowOff>
    </xdr:from>
    <xdr:to>
      <xdr:col>11</xdr:col>
      <xdr:colOff>0</xdr:colOff>
      <xdr:row>799</xdr:row>
      <xdr:rowOff>114300</xdr:rowOff>
    </xdr:to>
    <xdr:graphicFrame>
      <xdr:nvGraphicFramePr>
        <xdr:cNvPr id="30" name="Chart 32"/>
        <xdr:cNvGraphicFramePr/>
      </xdr:nvGraphicFramePr>
      <xdr:xfrm>
        <a:off x="1981200" y="126196725"/>
        <a:ext cx="5895975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628650</xdr:colOff>
      <xdr:row>807</xdr:row>
      <xdr:rowOff>142875</xdr:rowOff>
    </xdr:from>
    <xdr:to>
      <xdr:col>11</xdr:col>
      <xdr:colOff>152400</xdr:colOff>
      <xdr:row>822</xdr:row>
      <xdr:rowOff>19050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2257425" y="131102100"/>
          <a:ext cx="57721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757</xdr:row>
      <xdr:rowOff>85725</xdr:rowOff>
    </xdr:from>
    <xdr:to>
      <xdr:col>6</xdr:col>
      <xdr:colOff>333375</xdr:colOff>
      <xdr:row>772</xdr:row>
      <xdr:rowOff>47625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647825" y="122920125"/>
          <a:ext cx="34480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853</xdr:row>
      <xdr:rowOff>95250</xdr:rowOff>
    </xdr:from>
    <xdr:to>
      <xdr:col>11</xdr:col>
      <xdr:colOff>0</xdr:colOff>
      <xdr:row>875</xdr:row>
      <xdr:rowOff>114300</xdr:rowOff>
    </xdr:to>
    <xdr:graphicFrame>
      <xdr:nvGraphicFramePr>
        <xdr:cNvPr id="33" name="Chart 35"/>
        <xdr:cNvGraphicFramePr/>
      </xdr:nvGraphicFramePr>
      <xdr:xfrm>
        <a:off x="1981200" y="138531600"/>
        <a:ext cx="589597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628650</xdr:colOff>
      <xdr:row>883</xdr:row>
      <xdr:rowOff>142875</xdr:rowOff>
    </xdr:from>
    <xdr:to>
      <xdr:col>11</xdr:col>
      <xdr:colOff>152400</xdr:colOff>
      <xdr:row>898</xdr:row>
      <xdr:rowOff>9525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2257425" y="143436975"/>
          <a:ext cx="577215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833</xdr:row>
      <xdr:rowOff>85725</xdr:rowOff>
    </xdr:from>
    <xdr:to>
      <xdr:col>6</xdr:col>
      <xdr:colOff>333375</xdr:colOff>
      <xdr:row>848</xdr:row>
      <xdr:rowOff>19050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1647825" y="135255000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Mior)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  <xdr:twoCellAnchor>
    <xdr:from>
      <xdr:col>1</xdr:col>
      <xdr:colOff>352425</xdr:colOff>
      <xdr:row>929</xdr:row>
      <xdr:rowOff>95250</xdr:rowOff>
    </xdr:from>
    <xdr:to>
      <xdr:col>11</xdr:col>
      <xdr:colOff>0</xdr:colOff>
      <xdr:row>951</xdr:row>
      <xdr:rowOff>114300</xdr:rowOff>
    </xdr:to>
    <xdr:graphicFrame>
      <xdr:nvGraphicFramePr>
        <xdr:cNvPr id="36" name="Chart 38"/>
        <xdr:cNvGraphicFramePr/>
      </xdr:nvGraphicFramePr>
      <xdr:xfrm>
        <a:off x="1981200" y="150866475"/>
        <a:ext cx="5895975" cy="3581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600075</xdr:colOff>
      <xdr:row>955</xdr:row>
      <xdr:rowOff>142875</xdr:rowOff>
    </xdr:from>
    <xdr:to>
      <xdr:col>11</xdr:col>
      <xdr:colOff>123825</xdr:colOff>
      <xdr:row>970</xdr:row>
      <xdr:rowOff>114300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2228850" y="155124150"/>
          <a:ext cx="57721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Measuring Health: A Guide to Rating Scales and Questionnaires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McDowell I, Newell C, Oxford Press, New York 1987.
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Measuring the Functional Status of Patients with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Deyo R, Archives of  Physical Medicine and Rehabilitation 1988, 69:1044-1053.
3 Fairbanks J, Davies J et al (1980)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Oswestry Low Back Pain Disability Questionnaire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Physiotherapy 66:271-272
4 Meade TW, Dyer Set al (1990)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Low Back Pain of Mechanical Origin: Randomized  Comparison of Chiropractic and Hospital Outpatient Treatment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Br Med J300:1431-37
5 Hsiieh CJ, Phillips RB et al (1992)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Functional Outcomes of Low Back Pain: Comparison of Four Treatment Groups in a Randomized Controlled Trial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 Manipulative Physiol Ther,15(1):4-9.
6 Roland M, Morris R (1983)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Study of Natural History of Back Pain. Part I: Development
of Reliable and Sensitive Measure of Disability in Low Back Pain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Spine 8:141 
7 Vernon H, Mior S (1991)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The Neck Disability Index: A Study of Reliability and Validity,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 Manipulative Physiol Ther 14(7):409-415.
</a:t>
          </a:r>
        </a:p>
      </xdr:txBody>
    </xdr:sp>
    <xdr:clientData/>
  </xdr:twoCellAnchor>
  <xdr:twoCellAnchor>
    <xdr:from>
      <xdr:col>1</xdr:col>
      <xdr:colOff>19050</xdr:colOff>
      <xdr:row>909</xdr:row>
      <xdr:rowOff>85725</xdr:rowOff>
    </xdr:from>
    <xdr:to>
      <xdr:col>6</xdr:col>
      <xdr:colOff>333375</xdr:colOff>
      <xdr:row>924</xdr:row>
      <xdr:rowOff>19050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1647825" y="147589875"/>
          <a:ext cx="34480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Neck Pain and Disability Index
 (Vernon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Sheely Chiropractic Clinic Since 1980
608 West State Street
Trenton, Ohio, 45067
513-988-9735
www.sheelychiro.com
Dr. Robert B. Sheely - Clinic Owner
© Sheely Systems,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27"/>
  <sheetViews>
    <sheetView tabSelected="1" view="pageBreakPreview" zoomScaleSheetLayoutView="100" workbookViewId="0" topLeftCell="A3">
      <selection activeCell="A80" sqref="A80"/>
    </sheetView>
  </sheetViews>
  <sheetFormatPr defaultColWidth="9.140625" defaultRowHeight="12.75"/>
  <cols>
    <col min="1" max="1" width="24.421875" style="0" customWidth="1"/>
    <col min="2" max="2" width="10.421875" style="0" customWidth="1"/>
    <col min="11" max="11" width="10.140625" style="0" customWidth="1"/>
    <col min="12" max="12" width="8.140625" style="0" customWidth="1"/>
  </cols>
  <sheetData>
    <row r="4" spans="8:12" ht="12.75">
      <c r="H4" t="s">
        <v>3</v>
      </c>
      <c r="K4" s="9"/>
      <c r="L4" s="8"/>
    </row>
    <row r="5" spans="8:12" ht="12.75">
      <c r="H5" t="s">
        <v>4</v>
      </c>
      <c r="K5" s="10"/>
      <c r="L5" s="11"/>
    </row>
    <row r="16" spans="2:13" ht="12.7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2:13" ht="12.75">
      <c r="B17" s="3" t="s">
        <v>0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</row>
    <row r="18" spans="2:13" ht="12.75"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</row>
    <row r="19" spans="1:13" ht="12.75">
      <c r="A19" s="7" t="s">
        <v>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.75">
      <c r="A20" s="7" t="s">
        <v>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12.75">
      <c r="A21" s="7" t="s">
        <v>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.75">
      <c r="A22" s="7" t="s">
        <v>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2.75">
      <c r="A23" s="7" t="s">
        <v>11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.75">
      <c r="A24" s="7" t="s">
        <v>12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2.75">
      <c r="A25" s="7" t="s">
        <v>13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.75">
      <c r="A26" s="7" t="s">
        <v>14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2.75">
      <c r="A27" s="7" t="s">
        <v>15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.75">
      <c r="A28" s="7" t="s">
        <v>16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.75">
      <c r="A29" s="4" t="s">
        <v>2</v>
      </c>
      <c r="B29" s="13">
        <f aca="true" t="shared" si="0" ref="B29:M29">SUM(B19:B28)</f>
        <v>0</v>
      </c>
      <c r="C29" s="13">
        <f t="shared" si="0"/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13">
        <f t="shared" si="0"/>
        <v>0</v>
      </c>
    </row>
    <row r="72" spans="8:11" ht="12.75">
      <c r="H72" t="s">
        <v>6</v>
      </c>
      <c r="K72" s="1">
        <f>+B18</f>
        <v>1</v>
      </c>
    </row>
    <row r="73" spans="8:11" ht="12.75">
      <c r="H73" t="s">
        <v>3</v>
      </c>
      <c r="K73">
        <f>+K4</f>
        <v>0</v>
      </c>
    </row>
    <row r="74" spans="8:11" ht="12.75">
      <c r="H74" t="s">
        <v>4</v>
      </c>
      <c r="K74">
        <f>+K5</f>
        <v>0</v>
      </c>
    </row>
    <row r="77" spans="8:13" ht="15">
      <c r="H77" t="s">
        <v>17</v>
      </c>
      <c r="L77" s="5">
        <f>+B29</f>
        <v>0</v>
      </c>
      <c r="M77" s="6" t="s">
        <v>7</v>
      </c>
    </row>
    <row r="80" spans="8:11" ht="12.75">
      <c r="H80" s="7" t="s">
        <v>5</v>
      </c>
      <c r="K80" s="2">
        <f aca="true" t="shared" si="1" ref="K80:K89">B19</f>
        <v>0</v>
      </c>
    </row>
    <row r="81" spans="8:11" ht="12.75">
      <c r="H81" s="7" t="s">
        <v>8</v>
      </c>
      <c r="K81" s="2">
        <f t="shared" si="1"/>
        <v>0</v>
      </c>
    </row>
    <row r="82" spans="8:11" ht="12.75">
      <c r="H82" s="7" t="s">
        <v>9</v>
      </c>
      <c r="K82" s="2">
        <f t="shared" si="1"/>
        <v>0</v>
      </c>
    </row>
    <row r="83" spans="8:11" ht="12.75">
      <c r="H83" s="7" t="s">
        <v>10</v>
      </c>
      <c r="K83" s="2">
        <f t="shared" si="1"/>
        <v>0</v>
      </c>
    </row>
    <row r="84" spans="8:11" ht="12.75">
      <c r="H84" s="7" t="s">
        <v>11</v>
      </c>
      <c r="K84" s="2">
        <f t="shared" si="1"/>
        <v>0</v>
      </c>
    </row>
    <row r="85" spans="8:11" ht="12.75">
      <c r="H85" s="7" t="s">
        <v>12</v>
      </c>
      <c r="K85" s="2">
        <f t="shared" si="1"/>
        <v>0</v>
      </c>
    </row>
    <row r="86" spans="8:11" ht="12.75">
      <c r="H86" s="7" t="s">
        <v>13</v>
      </c>
      <c r="K86" s="2">
        <f t="shared" si="1"/>
        <v>0</v>
      </c>
    </row>
    <row r="87" spans="8:11" ht="12.75">
      <c r="H87" s="7" t="s">
        <v>14</v>
      </c>
      <c r="K87" s="2">
        <f t="shared" si="1"/>
        <v>0</v>
      </c>
    </row>
    <row r="88" spans="8:11" ht="12.75">
      <c r="H88" s="7" t="s">
        <v>15</v>
      </c>
      <c r="K88" s="2">
        <f t="shared" si="1"/>
        <v>0</v>
      </c>
    </row>
    <row r="89" spans="8:11" ht="12.75">
      <c r="H89" s="7" t="s">
        <v>16</v>
      </c>
      <c r="K89" s="2">
        <f t="shared" si="1"/>
        <v>0</v>
      </c>
    </row>
    <row r="149" spans="8:11" ht="12.75">
      <c r="H149" t="s">
        <v>6</v>
      </c>
      <c r="K149" s="1">
        <f>+C18</f>
        <v>1</v>
      </c>
    </row>
    <row r="150" spans="8:11" ht="12.75">
      <c r="H150" t="s">
        <v>3</v>
      </c>
      <c r="K150">
        <f>+K4</f>
        <v>0</v>
      </c>
    </row>
    <row r="151" spans="8:11" ht="12.75">
      <c r="H151" t="s">
        <v>4</v>
      </c>
      <c r="K151">
        <f>+K5</f>
        <v>0</v>
      </c>
    </row>
    <row r="154" spans="8:13" ht="15">
      <c r="H154" t="s">
        <v>17</v>
      </c>
      <c r="L154" s="5">
        <f>+C29</f>
        <v>0</v>
      </c>
      <c r="M154" s="6" t="s">
        <v>7</v>
      </c>
    </row>
    <row r="157" spans="8:11" ht="12.75">
      <c r="H157" s="7" t="s">
        <v>5</v>
      </c>
      <c r="K157" s="2">
        <f aca="true" t="shared" si="2" ref="K157:K166">C19</f>
        <v>0</v>
      </c>
    </row>
    <row r="158" spans="8:11" ht="12.75">
      <c r="H158" s="7" t="s">
        <v>8</v>
      </c>
      <c r="K158" s="2">
        <f t="shared" si="2"/>
        <v>0</v>
      </c>
    </row>
    <row r="159" spans="8:11" ht="12.75">
      <c r="H159" s="7" t="s">
        <v>9</v>
      </c>
      <c r="K159" s="2">
        <f t="shared" si="2"/>
        <v>0</v>
      </c>
    </row>
    <row r="160" spans="8:11" ht="12.75">
      <c r="H160" s="7" t="s">
        <v>10</v>
      </c>
      <c r="K160" s="2">
        <f t="shared" si="2"/>
        <v>0</v>
      </c>
    </row>
    <row r="161" spans="8:11" ht="12.75">
      <c r="H161" s="7" t="s">
        <v>11</v>
      </c>
      <c r="K161" s="2">
        <f t="shared" si="2"/>
        <v>0</v>
      </c>
    </row>
    <row r="162" spans="8:11" ht="12.75">
      <c r="H162" s="7" t="s">
        <v>12</v>
      </c>
      <c r="K162" s="2">
        <f t="shared" si="2"/>
        <v>0</v>
      </c>
    </row>
    <row r="163" spans="8:11" ht="12.75">
      <c r="H163" s="7" t="s">
        <v>13</v>
      </c>
      <c r="K163" s="2">
        <f t="shared" si="2"/>
        <v>0</v>
      </c>
    </row>
    <row r="164" spans="8:11" ht="12.75">
      <c r="H164" s="7" t="s">
        <v>14</v>
      </c>
      <c r="K164" s="2">
        <f t="shared" si="2"/>
        <v>0</v>
      </c>
    </row>
    <row r="165" spans="8:11" ht="12.75">
      <c r="H165" s="7" t="s">
        <v>15</v>
      </c>
      <c r="K165" s="2">
        <f t="shared" si="2"/>
        <v>0</v>
      </c>
    </row>
    <row r="166" spans="8:11" ht="12.75">
      <c r="H166" s="7" t="s">
        <v>16</v>
      </c>
      <c r="K166" s="2">
        <f t="shared" si="2"/>
        <v>0</v>
      </c>
    </row>
    <row r="225" spans="8:11" ht="12.75">
      <c r="H225" t="s">
        <v>6</v>
      </c>
      <c r="K225" s="1">
        <f>+D18</f>
        <v>1</v>
      </c>
    </row>
    <row r="226" spans="8:11" ht="12.75">
      <c r="H226" t="s">
        <v>3</v>
      </c>
      <c r="K226">
        <f>+K4</f>
        <v>0</v>
      </c>
    </row>
    <row r="227" spans="8:11" ht="12.75">
      <c r="H227" t="s">
        <v>4</v>
      </c>
      <c r="K227">
        <f>+K5</f>
        <v>0</v>
      </c>
    </row>
    <row r="230" spans="8:13" ht="15">
      <c r="H230" t="s">
        <v>17</v>
      </c>
      <c r="L230" s="5">
        <f>+D29</f>
        <v>0</v>
      </c>
      <c r="M230" s="6" t="s">
        <v>7</v>
      </c>
    </row>
    <row r="233" spans="8:11" ht="12.75">
      <c r="H233" s="7" t="s">
        <v>5</v>
      </c>
      <c r="K233" s="2">
        <f aca="true" t="shared" si="3" ref="K233:K242">D19</f>
        <v>0</v>
      </c>
    </row>
    <row r="234" spans="8:11" ht="12.75">
      <c r="H234" s="7" t="s">
        <v>8</v>
      </c>
      <c r="K234" s="2">
        <f t="shared" si="3"/>
        <v>0</v>
      </c>
    </row>
    <row r="235" spans="8:11" ht="12.75">
      <c r="H235" s="7" t="s">
        <v>9</v>
      </c>
      <c r="K235" s="2">
        <f t="shared" si="3"/>
        <v>0</v>
      </c>
    </row>
    <row r="236" spans="8:11" ht="12.75">
      <c r="H236" s="7" t="s">
        <v>10</v>
      </c>
      <c r="K236" s="2">
        <f t="shared" si="3"/>
        <v>0</v>
      </c>
    </row>
    <row r="237" spans="8:11" ht="12.75">
      <c r="H237" s="7" t="s">
        <v>11</v>
      </c>
      <c r="K237" s="2">
        <f t="shared" si="3"/>
        <v>0</v>
      </c>
    </row>
    <row r="238" spans="8:11" ht="12.75">
      <c r="H238" s="7" t="s">
        <v>12</v>
      </c>
      <c r="K238" s="2">
        <f t="shared" si="3"/>
        <v>0</v>
      </c>
    </row>
    <row r="239" spans="8:11" ht="12.75">
      <c r="H239" s="7" t="s">
        <v>13</v>
      </c>
      <c r="K239" s="2">
        <f t="shared" si="3"/>
        <v>0</v>
      </c>
    </row>
    <row r="240" spans="8:11" ht="12.75">
      <c r="H240" s="7" t="s">
        <v>14</v>
      </c>
      <c r="K240" s="2">
        <f t="shared" si="3"/>
        <v>0</v>
      </c>
    </row>
    <row r="241" spans="8:11" ht="12.75">
      <c r="H241" s="7" t="s">
        <v>15</v>
      </c>
      <c r="K241" s="2">
        <f t="shared" si="3"/>
        <v>0</v>
      </c>
    </row>
    <row r="242" spans="8:11" ht="12.75">
      <c r="H242" s="7" t="s">
        <v>16</v>
      </c>
      <c r="K242" s="2">
        <f t="shared" si="3"/>
        <v>0</v>
      </c>
    </row>
    <row r="302" spans="8:11" ht="12.75">
      <c r="H302" t="s">
        <v>6</v>
      </c>
      <c r="K302" s="1">
        <f>+E18</f>
        <v>1</v>
      </c>
    </row>
    <row r="303" spans="8:11" ht="12.75">
      <c r="H303" t="s">
        <v>3</v>
      </c>
      <c r="K303">
        <f>+K4</f>
        <v>0</v>
      </c>
    </row>
    <row r="304" spans="8:11" ht="12.75">
      <c r="H304" t="s">
        <v>4</v>
      </c>
      <c r="K304">
        <f>+K5</f>
        <v>0</v>
      </c>
    </row>
    <row r="307" spans="8:13" ht="15">
      <c r="H307" t="s">
        <v>17</v>
      </c>
      <c r="L307" s="5">
        <f>+E29</f>
        <v>0</v>
      </c>
      <c r="M307" s="6" t="s">
        <v>7</v>
      </c>
    </row>
    <row r="310" spans="8:11" ht="12.75">
      <c r="H310" s="7" t="s">
        <v>5</v>
      </c>
      <c r="K310" s="2">
        <f aca="true" t="shared" si="4" ref="K310:K319">E19</f>
        <v>0</v>
      </c>
    </row>
    <row r="311" spans="8:11" ht="12.75">
      <c r="H311" s="7" t="s">
        <v>8</v>
      </c>
      <c r="K311" s="2">
        <f t="shared" si="4"/>
        <v>0</v>
      </c>
    </row>
    <row r="312" spans="8:11" ht="12.75">
      <c r="H312" s="7" t="s">
        <v>9</v>
      </c>
      <c r="K312" s="2">
        <f t="shared" si="4"/>
        <v>0</v>
      </c>
    </row>
    <row r="313" spans="8:11" ht="12.75">
      <c r="H313" s="7" t="s">
        <v>10</v>
      </c>
      <c r="K313" s="2">
        <f t="shared" si="4"/>
        <v>0</v>
      </c>
    </row>
    <row r="314" spans="8:11" ht="12.75">
      <c r="H314" s="7" t="s">
        <v>11</v>
      </c>
      <c r="K314" s="2">
        <f t="shared" si="4"/>
        <v>0</v>
      </c>
    </row>
    <row r="315" spans="8:11" ht="12.75">
      <c r="H315" s="7" t="s">
        <v>12</v>
      </c>
      <c r="K315" s="2">
        <f t="shared" si="4"/>
        <v>0</v>
      </c>
    </row>
    <row r="316" spans="8:11" ht="12.75">
      <c r="H316" s="7" t="s">
        <v>13</v>
      </c>
      <c r="K316" s="2">
        <f t="shared" si="4"/>
        <v>0</v>
      </c>
    </row>
    <row r="317" spans="8:11" ht="12.75">
      <c r="H317" s="7" t="s">
        <v>14</v>
      </c>
      <c r="K317" s="2">
        <f t="shared" si="4"/>
        <v>0</v>
      </c>
    </row>
    <row r="318" spans="8:11" ht="12.75">
      <c r="H318" s="7" t="s">
        <v>15</v>
      </c>
      <c r="K318" s="2">
        <f t="shared" si="4"/>
        <v>0</v>
      </c>
    </row>
    <row r="319" spans="8:11" ht="12.75">
      <c r="H319" s="7" t="s">
        <v>16</v>
      </c>
      <c r="K319" s="2">
        <f t="shared" si="4"/>
        <v>0</v>
      </c>
    </row>
    <row r="378" spans="8:11" ht="12.75">
      <c r="H378" t="s">
        <v>6</v>
      </c>
      <c r="K378" s="1">
        <f>$F$18</f>
        <v>1</v>
      </c>
    </row>
    <row r="379" spans="8:11" ht="12.75">
      <c r="H379" t="s">
        <v>3</v>
      </c>
      <c r="K379">
        <f>+K4</f>
        <v>0</v>
      </c>
    </row>
    <row r="380" spans="8:11" ht="12.75">
      <c r="H380" t="s">
        <v>4</v>
      </c>
      <c r="K380">
        <f>+K5</f>
        <v>0</v>
      </c>
    </row>
    <row r="383" spans="8:13" ht="15">
      <c r="H383" t="s">
        <v>17</v>
      </c>
      <c r="L383" s="5">
        <f>$F$29</f>
        <v>0</v>
      </c>
      <c r="M383" s="6" t="s">
        <v>7</v>
      </c>
    </row>
    <row r="386" spans="8:11" ht="12.75">
      <c r="H386" s="7" t="s">
        <v>5</v>
      </c>
      <c r="K386" s="2">
        <f aca="true" t="shared" si="5" ref="K386:K395">E19</f>
        <v>0</v>
      </c>
    </row>
    <row r="387" spans="8:11" ht="12.75">
      <c r="H387" s="7" t="s">
        <v>8</v>
      </c>
      <c r="K387" s="2">
        <f t="shared" si="5"/>
        <v>0</v>
      </c>
    </row>
    <row r="388" spans="8:11" ht="12.75">
      <c r="H388" s="7" t="s">
        <v>9</v>
      </c>
      <c r="K388" s="2">
        <f t="shared" si="5"/>
        <v>0</v>
      </c>
    </row>
    <row r="389" spans="8:11" ht="12.75">
      <c r="H389" s="7" t="s">
        <v>10</v>
      </c>
      <c r="K389" s="2">
        <f t="shared" si="5"/>
        <v>0</v>
      </c>
    </row>
    <row r="390" spans="8:11" ht="12.75">
      <c r="H390" s="7" t="s">
        <v>11</v>
      </c>
      <c r="K390" s="2">
        <f t="shared" si="5"/>
        <v>0</v>
      </c>
    </row>
    <row r="391" spans="8:11" ht="12.75">
      <c r="H391" s="7" t="s">
        <v>12</v>
      </c>
      <c r="K391" s="2">
        <f t="shared" si="5"/>
        <v>0</v>
      </c>
    </row>
    <row r="392" spans="8:11" ht="12.75">
      <c r="H392" s="7" t="s">
        <v>13</v>
      </c>
      <c r="K392" s="2">
        <f t="shared" si="5"/>
        <v>0</v>
      </c>
    </row>
    <row r="393" spans="8:11" ht="12.75">
      <c r="H393" s="7" t="s">
        <v>14</v>
      </c>
      <c r="K393" s="2">
        <f t="shared" si="5"/>
        <v>0</v>
      </c>
    </row>
    <row r="394" spans="8:11" ht="12.75">
      <c r="H394" s="7" t="s">
        <v>15</v>
      </c>
      <c r="K394" s="2">
        <f t="shared" si="5"/>
        <v>0</v>
      </c>
    </row>
    <row r="395" spans="8:11" ht="12.75">
      <c r="H395" s="7" t="s">
        <v>16</v>
      </c>
      <c r="K395" s="2">
        <f t="shared" si="5"/>
        <v>0</v>
      </c>
    </row>
    <row r="454" spans="8:11" ht="12.75">
      <c r="H454" t="s">
        <v>6</v>
      </c>
      <c r="K454" s="1">
        <f>$G$18</f>
        <v>1</v>
      </c>
    </row>
    <row r="455" spans="8:11" ht="12.75">
      <c r="H455" t="s">
        <v>3</v>
      </c>
      <c r="K455">
        <f>+K4</f>
        <v>0</v>
      </c>
    </row>
    <row r="456" spans="8:11" ht="12.75">
      <c r="H456" t="s">
        <v>4</v>
      </c>
      <c r="K456">
        <f>+K5</f>
        <v>0</v>
      </c>
    </row>
    <row r="459" spans="8:13" ht="15">
      <c r="H459" t="s">
        <v>17</v>
      </c>
      <c r="L459" s="5">
        <f>$G$29</f>
        <v>0</v>
      </c>
      <c r="M459" s="6" t="s">
        <v>7</v>
      </c>
    </row>
    <row r="462" spans="8:11" ht="12.75">
      <c r="H462" s="7" t="s">
        <v>5</v>
      </c>
      <c r="K462" s="2">
        <f aca="true" t="shared" si="6" ref="K462:K471">G19</f>
        <v>0</v>
      </c>
    </row>
    <row r="463" spans="8:11" ht="12.75">
      <c r="H463" s="7" t="s">
        <v>8</v>
      </c>
      <c r="K463" s="2">
        <f t="shared" si="6"/>
        <v>0</v>
      </c>
    </row>
    <row r="464" spans="8:11" ht="12.75">
      <c r="H464" s="7" t="s">
        <v>9</v>
      </c>
      <c r="K464" s="2">
        <f t="shared" si="6"/>
        <v>0</v>
      </c>
    </row>
    <row r="465" spans="8:11" ht="12.75">
      <c r="H465" s="7" t="s">
        <v>10</v>
      </c>
      <c r="K465" s="2">
        <f t="shared" si="6"/>
        <v>0</v>
      </c>
    </row>
    <row r="466" spans="8:11" ht="12.75">
      <c r="H466" s="7" t="s">
        <v>11</v>
      </c>
      <c r="K466" s="2">
        <f t="shared" si="6"/>
        <v>0</v>
      </c>
    </row>
    <row r="467" spans="8:11" ht="12.75">
      <c r="H467" s="7" t="s">
        <v>12</v>
      </c>
      <c r="K467" s="2">
        <f t="shared" si="6"/>
        <v>0</v>
      </c>
    </row>
    <row r="468" spans="8:11" ht="12.75">
      <c r="H468" s="7" t="s">
        <v>13</v>
      </c>
      <c r="K468" s="2">
        <f t="shared" si="6"/>
        <v>0</v>
      </c>
    </row>
    <row r="469" spans="8:11" ht="12.75">
      <c r="H469" s="7" t="s">
        <v>14</v>
      </c>
      <c r="K469" s="2">
        <f t="shared" si="6"/>
        <v>0</v>
      </c>
    </row>
    <row r="470" spans="8:11" ht="12.75">
      <c r="H470" s="7" t="s">
        <v>15</v>
      </c>
      <c r="K470" s="2">
        <f t="shared" si="6"/>
        <v>0</v>
      </c>
    </row>
    <row r="471" spans="8:11" ht="12.75">
      <c r="H471" s="7" t="s">
        <v>16</v>
      </c>
      <c r="K471" s="2">
        <f t="shared" si="6"/>
        <v>0</v>
      </c>
    </row>
    <row r="530" spans="8:11" ht="12.75">
      <c r="H530" t="s">
        <v>6</v>
      </c>
      <c r="K530" s="1">
        <f>$H$18</f>
        <v>1</v>
      </c>
    </row>
    <row r="531" spans="8:11" ht="12.75">
      <c r="H531" t="s">
        <v>3</v>
      </c>
      <c r="K531">
        <f>+K4</f>
        <v>0</v>
      </c>
    </row>
    <row r="532" spans="8:11" ht="12.75">
      <c r="H532" t="s">
        <v>4</v>
      </c>
      <c r="K532">
        <f>+K5</f>
        <v>0</v>
      </c>
    </row>
    <row r="535" spans="8:13" ht="15">
      <c r="H535" t="s">
        <v>17</v>
      </c>
      <c r="L535" s="5">
        <f>$H$29</f>
        <v>0</v>
      </c>
      <c r="M535" s="6" t="s">
        <v>7</v>
      </c>
    </row>
    <row r="538" spans="8:11" ht="12.75">
      <c r="H538" s="7" t="s">
        <v>5</v>
      </c>
      <c r="K538" s="2">
        <f aca="true" t="shared" si="7" ref="K538:K547">H19</f>
        <v>0</v>
      </c>
    </row>
    <row r="539" spans="8:11" ht="12.75">
      <c r="H539" s="7" t="s">
        <v>8</v>
      </c>
      <c r="K539" s="2">
        <f t="shared" si="7"/>
        <v>0</v>
      </c>
    </row>
    <row r="540" spans="8:11" ht="12.75">
      <c r="H540" s="7" t="s">
        <v>9</v>
      </c>
      <c r="K540" s="2">
        <f t="shared" si="7"/>
        <v>0</v>
      </c>
    </row>
    <row r="541" spans="8:11" ht="12.75">
      <c r="H541" s="7" t="s">
        <v>10</v>
      </c>
      <c r="K541" s="2">
        <f t="shared" si="7"/>
        <v>0</v>
      </c>
    </row>
    <row r="542" spans="8:11" ht="12.75">
      <c r="H542" s="7" t="s">
        <v>11</v>
      </c>
      <c r="K542" s="2">
        <f t="shared" si="7"/>
        <v>0</v>
      </c>
    </row>
    <row r="543" spans="8:11" ht="12.75">
      <c r="H543" s="7" t="s">
        <v>12</v>
      </c>
      <c r="K543" s="2">
        <f t="shared" si="7"/>
        <v>0</v>
      </c>
    </row>
    <row r="544" spans="8:11" ht="12.75">
      <c r="H544" s="7" t="s">
        <v>13</v>
      </c>
      <c r="K544" s="2">
        <f t="shared" si="7"/>
        <v>0</v>
      </c>
    </row>
    <row r="545" spans="8:11" ht="12.75">
      <c r="H545" s="7" t="s">
        <v>14</v>
      </c>
      <c r="K545" s="2">
        <f t="shared" si="7"/>
        <v>0</v>
      </c>
    </row>
    <row r="546" spans="8:11" ht="12.75">
      <c r="H546" s="7" t="s">
        <v>15</v>
      </c>
      <c r="K546" s="2">
        <f t="shared" si="7"/>
        <v>0</v>
      </c>
    </row>
    <row r="547" spans="8:11" ht="12.75">
      <c r="H547" s="7" t="s">
        <v>16</v>
      </c>
      <c r="K547" s="2">
        <f t="shared" si="7"/>
        <v>0</v>
      </c>
    </row>
    <row r="606" spans="8:11" ht="12.75">
      <c r="H606" t="s">
        <v>6</v>
      </c>
      <c r="K606" s="1">
        <f>$I$18</f>
        <v>1</v>
      </c>
    </row>
    <row r="607" spans="8:11" ht="12.75">
      <c r="H607" t="s">
        <v>3</v>
      </c>
      <c r="K607">
        <f>+K4</f>
        <v>0</v>
      </c>
    </row>
    <row r="608" spans="8:11" ht="12.75">
      <c r="H608" t="s">
        <v>4</v>
      </c>
      <c r="K608">
        <f>+K5</f>
        <v>0</v>
      </c>
    </row>
    <row r="611" spans="8:13" ht="15">
      <c r="H611" t="s">
        <v>17</v>
      </c>
      <c r="L611" s="5">
        <f>$I$29</f>
        <v>0</v>
      </c>
      <c r="M611" s="6" t="s">
        <v>7</v>
      </c>
    </row>
    <row r="614" spans="8:11" ht="12.75">
      <c r="H614" s="7" t="s">
        <v>5</v>
      </c>
      <c r="K614" s="2">
        <f aca="true" t="shared" si="8" ref="K614:K623">I19</f>
        <v>0</v>
      </c>
    </row>
    <row r="615" spans="8:11" ht="12.75">
      <c r="H615" s="7" t="s">
        <v>8</v>
      </c>
      <c r="K615" s="2">
        <f t="shared" si="8"/>
        <v>0</v>
      </c>
    </row>
    <row r="616" spans="8:11" ht="12.75">
      <c r="H616" s="7" t="s">
        <v>9</v>
      </c>
      <c r="K616" s="2">
        <f t="shared" si="8"/>
        <v>0</v>
      </c>
    </row>
    <row r="617" spans="8:11" ht="12.75">
      <c r="H617" s="7" t="s">
        <v>10</v>
      </c>
      <c r="K617" s="2">
        <f t="shared" si="8"/>
        <v>0</v>
      </c>
    </row>
    <row r="618" spans="8:11" ht="12.75">
      <c r="H618" s="7" t="s">
        <v>11</v>
      </c>
      <c r="K618" s="2">
        <f t="shared" si="8"/>
        <v>0</v>
      </c>
    </row>
    <row r="619" spans="8:11" ht="12.75">
      <c r="H619" s="7" t="s">
        <v>12</v>
      </c>
      <c r="K619" s="2">
        <f t="shared" si="8"/>
        <v>0</v>
      </c>
    </row>
    <row r="620" spans="8:11" ht="12.75">
      <c r="H620" s="7" t="s">
        <v>13</v>
      </c>
      <c r="K620" s="2">
        <f t="shared" si="8"/>
        <v>0</v>
      </c>
    </row>
    <row r="621" spans="8:11" ht="12.75">
      <c r="H621" s="7" t="s">
        <v>14</v>
      </c>
      <c r="K621" s="2">
        <f t="shared" si="8"/>
        <v>0</v>
      </c>
    </row>
    <row r="622" spans="8:11" ht="12.75">
      <c r="H622" s="7" t="s">
        <v>15</v>
      </c>
      <c r="K622" s="2">
        <f t="shared" si="8"/>
        <v>0</v>
      </c>
    </row>
    <row r="623" spans="8:11" ht="12.75">
      <c r="H623" s="7" t="s">
        <v>16</v>
      </c>
      <c r="K623" s="2">
        <f t="shared" si="8"/>
        <v>0</v>
      </c>
    </row>
    <row r="682" spans="8:11" ht="12.75">
      <c r="H682" t="s">
        <v>6</v>
      </c>
      <c r="K682" s="1">
        <f>$J$18</f>
        <v>1</v>
      </c>
    </row>
    <row r="683" spans="8:11" ht="12.75">
      <c r="H683" t="s">
        <v>3</v>
      </c>
      <c r="K683">
        <f>+K4</f>
        <v>0</v>
      </c>
    </row>
    <row r="684" spans="8:11" ht="12.75">
      <c r="H684" t="s">
        <v>4</v>
      </c>
      <c r="K684">
        <f>+K5</f>
        <v>0</v>
      </c>
    </row>
    <row r="687" spans="8:13" ht="15">
      <c r="H687" t="s">
        <v>17</v>
      </c>
      <c r="L687" s="5">
        <f>$J$29</f>
        <v>0</v>
      </c>
      <c r="M687" s="6" t="s">
        <v>7</v>
      </c>
    </row>
    <row r="690" spans="8:11" ht="12.75">
      <c r="H690" s="7" t="s">
        <v>5</v>
      </c>
      <c r="K690" s="2">
        <f aca="true" t="shared" si="9" ref="K690:K699">J19</f>
        <v>0</v>
      </c>
    </row>
    <row r="691" spans="8:11" ht="12.75">
      <c r="H691" s="7" t="s">
        <v>8</v>
      </c>
      <c r="K691" s="2">
        <f t="shared" si="9"/>
        <v>0</v>
      </c>
    </row>
    <row r="692" spans="8:11" ht="12.75">
      <c r="H692" s="7" t="s">
        <v>9</v>
      </c>
      <c r="K692" s="2">
        <f t="shared" si="9"/>
        <v>0</v>
      </c>
    </row>
    <row r="693" spans="8:11" ht="12.75">
      <c r="H693" s="7" t="s">
        <v>10</v>
      </c>
      <c r="K693" s="2">
        <f t="shared" si="9"/>
        <v>0</v>
      </c>
    </row>
    <row r="694" spans="8:11" ht="12.75">
      <c r="H694" s="7" t="s">
        <v>11</v>
      </c>
      <c r="K694" s="2">
        <f t="shared" si="9"/>
        <v>0</v>
      </c>
    </row>
    <row r="695" spans="8:11" ht="12.75">
      <c r="H695" s="7" t="s">
        <v>12</v>
      </c>
      <c r="K695" s="2">
        <f t="shared" si="9"/>
        <v>0</v>
      </c>
    </row>
    <row r="696" spans="8:11" ht="12.75">
      <c r="H696" s="7" t="s">
        <v>13</v>
      </c>
      <c r="K696" s="2">
        <f t="shared" si="9"/>
        <v>0</v>
      </c>
    </row>
    <row r="697" spans="8:11" ht="12.75">
      <c r="H697" s="7" t="s">
        <v>14</v>
      </c>
      <c r="K697" s="2">
        <f t="shared" si="9"/>
        <v>0</v>
      </c>
    </row>
    <row r="698" spans="8:11" ht="12.75">
      <c r="H698" s="7" t="s">
        <v>15</v>
      </c>
      <c r="K698" s="2">
        <f t="shared" si="9"/>
        <v>0</v>
      </c>
    </row>
    <row r="699" spans="8:11" ht="12.75">
      <c r="H699" s="7" t="s">
        <v>16</v>
      </c>
      <c r="K699" s="2">
        <f t="shared" si="9"/>
        <v>0</v>
      </c>
    </row>
    <row r="758" spans="8:11" ht="12.75">
      <c r="H758" t="s">
        <v>6</v>
      </c>
      <c r="K758" s="1">
        <f>$K$18</f>
        <v>1</v>
      </c>
    </row>
    <row r="759" spans="8:11" ht="12.75">
      <c r="H759" t="s">
        <v>3</v>
      </c>
      <c r="K759">
        <f>+K4</f>
        <v>0</v>
      </c>
    </row>
    <row r="760" spans="8:11" ht="12.75">
      <c r="H760" t="s">
        <v>4</v>
      </c>
      <c r="K760">
        <f>+K5</f>
        <v>0</v>
      </c>
    </row>
    <row r="763" spans="8:13" ht="15">
      <c r="H763" t="s">
        <v>17</v>
      </c>
      <c r="L763" s="5">
        <f>$K$29</f>
        <v>0</v>
      </c>
      <c r="M763" s="6" t="s">
        <v>7</v>
      </c>
    </row>
    <row r="766" spans="8:11" ht="12.75">
      <c r="H766" s="7" t="s">
        <v>5</v>
      </c>
      <c r="K766" s="2">
        <f aca="true" t="shared" si="10" ref="K766:K775">K19</f>
        <v>0</v>
      </c>
    </row>
    <row r="767" spans="8:11" ht="12.75">
      <c r="H767" s="7" t="s">
        <v>8</v>
      </c>
      <c r="K767" s="2">
        <f t="shared" si="10"/>
        <v>0</v>
      </c>
    </row>
    <row r="768" spans="8:11" ht="12.75">
      <c r="H768" s="7" t="s">
        <v>9</v>
      </c>
      <c r="K768" s="2">
        <f t="shared" si="10"/>
        <v>0</v>
      </c>
    </row>
    <row r="769" spans="8:11" ht="12.75">
      <c r="H769" s="7" t="s">
        <v>10</v>
      </c>
      <c r="K769" s="2">
        <f t="shared" si="10"/>
        <v>0</v>
      </c>
    </row>
    <row r="770" spans="8:11" ht="12.75">
      <c r="H770" s="7" t="s">
        <v>11</v>
      </c>
      <c r="K770" s="2">
        <f t="shared" si="10"/>
        <v>0</v>
      </c>
    </row>
    <row r="771" spans="8:11" ht="12.75">
      <c r="H771" s="7" t="s">
        <v>12</v>
      </c>
      <c r="K771" s="2">
        <f t="shared" si="10"/>
        <v>0</v>
      </c>
    </row>
    <row r="772" spans="8:11" ht="12.75">
      <c r="H772" s="7" t="s">
        <v>13</v>
      </c>
      <c r="K772" s="2">
        <f t="shared" si="10"/>
        <v>0</v>
      </c>
    </row>
    <row r="773" spans="8:11" ht="12.75">
      <c r="H773" s="7" t="s">
        <v>14</v>
      </c>
      <c r="K773" s="2">
        <f t="shared" si="10"/>
        <v>0</v>
      </c>
    </row>
    <row r="774" spans="8:11" ht="12.75">
      <c r="H774" s="7" t="s">
        <v>15</v>
      </c>
      <c r="K774" s="2">
        <f t="shared" si="10"/>
        <v>0</v>
      </c>
    </row>
    <row r="775" spans="8:11" ht="12.75">
      <c r="H775" s="7" t="s">
        <v>16</v>
      </c>
      <c r="K775" s="2">
        <f t="shared" si="10"/>
        <v>0</v>
      </c>
    </row>
    <row r="834" spans="8:11" ht="12.75">
      <c r="H834" t="s">
        <v>6</v>
      </c>
      <c r="K834" s="1">
        <f>$L$18</f>
        <v>1</v>
      </c>
    </row>
    <row r="835" spans="8:11" ht="12.75">
      <c r="H835" t="s">
        <v>3</v>
      </c>
      <c r="K835">
        <f>+K4</f>
        <v>0</v>
      </c>
    </row>
    <row r="836" spans="8:11" ht="12.75">
      <c r="H836" t="s">
        <v>4</v>
      </c>
      <c r="K836">
        <f>+K5</f>
        <v>0</v>
      </c>
    </row>
    <row r="839" spans="8:13" ht="15">
      <c r="H839" t="s">
        <v>17</v>
      </c>
      <c r="L839" s="5">
        <f>$L$29</f>
        <v>0</v>
      </c>
      <c r="M839" s="6" t="s">
        <v>7</v>
      </c>
    </row>
    <row r="842" spans="8:11" ht="12.75">
      <c r="H842" s="7" t="s">
        <v>5</v>
      </c>
      <c r="K842" s="2">
        <f aca="true" t="shared" si="11" ref="K842:K851">L19</f>
        <v>0</v>
      </c>
    </row>
    <row r="843" spans="8:11" ht="12.75">
      <c r="H843" s="7" t="s">
        <v>8</v>
      </c>
      <c r="K843" s="2">
        <f t="shared" si="11"/>
        <v>0</v>
      </c>
    </row>
    <row r="844" spans="8:11" ht="12.75">
      <c r="H844" s="7" t="s">
        <v>9</v>
      </c>
      <c r="K844" s="2">
        <f t="shared" si="11"/>
        <v>0</v>
      </c>
    </row>
    <row r="845" spans="8:11" ht="12.75">
      <c r="H845" s="7" t="s">
        <v>10</v>
      </c>
      <c r="K845" s="2">
        <f t="shared" si="11"/>
        <v>0</v>
      </c>
    </row>
    <row r="846" spans="8:11" ht="12.75">
      <c r="H846" s="7" t="s">
        <v>11</v>
      </c>
      <c r="K846" s="2">
        <f t="shared" si="11"/>
        <v>0</v>
      </c>
    </row>
    <row r="847" spans="8:11" ht="12.75">
      <c r="H847" s="7" t="s">
        <v>12</v>
      </c>
      <c r="K847" s="2">
        <f t="shared" si="11"/>
        <v>0</v>
      </c>
    </row>
    <row r="848" spans="8:11" ht="12.75">
      <c r="H848" s="7" t="s">
        <v>13</v>
      </c>
      <c r="K848" s="2">
        <f t="shared" si="11"/>
        <v>0</v>
      </c>
    </row>
    <row r="849" spans="8:11" ht="12.75">
      <c r="H849" s="7" t="s">
        <v>14</v>
      </c>
      <c r="K849" s="2">
        <f t="shared" si="11"/>
        <v>0</v>
      </c>
    </row>
    <row r="850" spans="8:11" ht="12.75">
      <c r="H850" s="7" t="s">
        <v>15</v>
      </c>
      <c r="K850" s="2">
        <f t="shared" si="11"/>
        <v>0</v>
      </c>
    </row>
    <row r="851" spans="8:11" ht="12.75">
      <c r="H851" s="7" t="s">
        <v>16</v>
      </c>
      <c r="K851" s="2">
        <f t="shared" si="11"/>
        <v>0</v>
      </c>
    </row>
    <row r="910" spans="8:11" ht="12.75">
      <c r="H910" t="s">
        <v>6</v>
      </c>
      <c r="K910" s="1">
        <f>$M$18</f>
        <v>1</v>
      </c>
    </row>
    <row r="911" spans="8:11" ht="12.75">
      <c r="H911" t="s">
        <v>3</v>
      </c>
      <c r="K911">
        <f>+K4</f>
        <v>0</v>
      </c>
    </row>
    <row r="912" spans="8:11" ht="12.75">
      <c r="H912" t="s">
        <v>4</v>
      </c>
      <c r="K912">
        <f>+K5</f>
        <v>0</v>
      </c>
    </row>
    <row r="915" spans="8:13" ht="15">
      <c r="H915" t="s">
        <v>17</v>
      </c>
      <c r="L915" s="5">
        <f>+M29</f>
        <v>0</v>
      </c>
      <c r="M915" s="6" t="s">
        <v>7</v>
      </c>
    </row>
    <row r="918" spans="8:11" ht="12.75">
      <c r="H918" s="7" t="s">
        <v>5</v>
      </c>
      <c r="K918" s="2">
        <f aca="true" t="shared" si="12" ref="K918:K927">M19</f>
        <v>0</v>
      </c>
    </row>
    <row r="919" spans="8:11" ht="12.75">
      <c r="H919" s="7" t="s">
        <v>8</v>
      </c>
      <c r="K919" s="2">
        <f t="shared" si="12"/>
        <v>0</v>
      </c>
    </row>
    <row r="920" spans="8:11" ht="12.75">
      <c r="H920" s="7" t="s">
        <v>9</v>
      </c>
      <c r="K920" s="2">
        <f t="shared" si="12"/>
        <v>0</v>
      </c>
    </row>
    <row r="921" spans="8:11" ht="12.75">
      <c r="H921" s="7" t="s">
        <v>10</v>
      </c>
      <c r="K921" s="2">
        <f t="shared" si="12"/>
        <v>0</v>
      </c>
    </row>
    <row r="922" spans="8:11" ht="12.75">
      <c r="H922" s="7" t="s">
        <v>11</v>
      </c>
      <c r="K922" s="2">
        <f t="shared" si="12"/>
        <v>0</v>
      </c>
    </row>
    <row r="923" spans="8:11" ht="12.75">
      <c r="H923" s="7" t="s">
        <v>12</v>
      </c>
      <c r="K923" s="2">
        <f t="shared" si="12"/>
        <v>0</v>
      </c>
    </row>
    <row r="924" spans="8:11" ht="12.75">
      <c r="H924" s="7" t="s">
        <v>13</v>
      </c>
      <c r="K924" s="2">
        <f t="shared" si="12"/>
        <v>0</v>
      </c>
    </row>
    <row r="925" spans="8:11" ht="12.75">
      <c r="H925" s="7" t="s">
        <v>14</v>
      </c>
      <c r="K925" s="2">
        <f t="shared" si="12"/>
        <v>0</v>
      </c>
    </row>
    <row r="926" spans="8:11" ht="12.75">
      <c r="H926" s="7" t="s">
        <v>15</v>
      </c>
      <c r="K926" s="2">
        <f t="shared" si="12"/>
        <v>0</v>
      </c>
    </row>
    <row r="927" spans="8:11" ht="12.75">
      <c r="H927" s="7" t="s">
        <v>16</v>
      </c>
      <c r="K927" s="2">
        <f t="shared" si="12"/>
        <v>0</v>
      </c>
    </row>
  </sheetData>
  <sheetProtection password="C8C6" sheet="1" objects="1" scenarios="1"/>
  <printOptions/>
  <pageMargins left="0.75" right="0.75" top="1" bottom="1" header="0.5" footer="0.5"/>
  <pageSetup horizontalDpi="600" verticalDpi="600" orientation="portrait" scale="67" r:id="rId2"/>
  <rowBreaks count="8" manualBreakCount="8">
    <brk id="67" max="255" man="1"/>
    <brk id="373" max="255" man="1"/>
    <brk id="525" max="255" man="1"/>
    <brk id="602" max="255" man="1"/>
    <brk id="678" max="255" man="1"/>
    <brk id="754" max="255" man="1"/>
    <brk id="830" max="255" man="1"/>
    <brk id="9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Neck Pain Disability Report</dc:title>
  <dc:subject>Neck Pain</dc:subject>
  <dc:creator>Dr. Robert B. Sheely</dc:creator>
  <cp:keywords>Neck Pain. Progress Report</cp:keywords>
  <dc:description/>
  <cp:lastModifiedBy>Sheely Chiropractic</cp:lastModifiedBy>
  <cp:lastPrinted>2004-02-20T13:25:00Z</cp:lastPrinted>
  <dcterms:created xsi:type="dcterms:W3CDTF">2003-06-09T13:21:55Z</dcterms:created>
  <cp:category>Diagnostic Pain testing - Cervical Spine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