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75" windowWidth="8310" windowHeight="8385" activeTab="0"/>
  </bookViews>
  <sheets>
    <sheet name="Sheet1" sheetId="1" r:id="rId1"/>
  </sheets>
  <definedNames>
    <definedName name="_xlnm.Print_Area" localSheetId="0">'Sheet1'!$A$1:$I$64</definedName>
  </definedNames>
  <calcPr fullCalcOnLoad="1"/>
</workbook>
</file>

<file path=xl/sharedStrings.xml><?xml version="1.0" encoding="utf-8"?>
<sst xmlns="http://schemas.openxmlformats.org/spreadsheetml/2006/main" count="56" uniqueCount="50">
  <si>
    <t>Right</t>
  </si>
  <si>
    <t>Forehead</t>
  </si>
  <si>
    <t>Low Cervical</t>
  </si>
  <si>
    <t>Occiput</t>
  </si>
  <si>
    <t>Trapezius</t>
  </si>
  <si>
    <t>Gluteal</t>
  </si>
  <si>
    <t>Control Pt</t>
  </si>
  <si>
    <t xml:space="preserve">Patient: </t>
  </si>
  <si>
    <t xml:space="preserve">Height: </t>
  </si>
  <si>
    <t xml:space="preserve">Weight: </t>
  </si>
  <si>
    <t xml:space="preserve">Gender: </t>
  </si>
  <si>
    <t xml:space="preserve">Handedness: </t>
  </si>
  <si>
    <t xml:space="preserve">Date of Birth:  </t>
  </si>
  <si>
    <t>2nd Rib</t>
  </si>
  <si>
    <t>Medial Knee</t>
  </si>
  <si>
    <t>Anterior</t>
  </si>
  <si>
    <t xml:space="preserve">Left </t>
  </si>
  <si>
    <t xml:space="preserve"> </t>
  </si>
  <si>
    <t>Lat Epicond</t>
  </si>
  <si>
    <t xml:space="preserve">Control Pt </t>
  </si>
  <si>
    <t>Lt Thumb</t>
  </si>
  <si>
    <t>Posterior</t>
  </si>
  <si>
    <t>Supraspinatus</t>
  </si>
  <si>
    <t>Greater Troch</t>
  </si>
  <si>
    <t>Rt Forearm</t>
  </si>
  <si>
    <t>:</t>
  </si>
  <si>
    <t xml:space="preserve">Total Survey Site Score: </t>
  </si>
  <si>
    <t xml:space="preserve">Avg. Survey Site Score: </t>
  </si>
  <si>
    <t xml:space="preserve">Avg. Control Site Score: </t>
  </si>
  <si>
    <t xml:space="preserve">Avg PPT in Normal </t>
  </si>
  <si>
    <t>Test Date:</t>
  </si>
  <si>
    <t xml:space="preserve">Fibromyalgia/Pressure Pain Threshold Survey  </t>
  </si>
  <si>
    <t>Left</t>
  </si>
  <si>
    <t>Female</t>
  </si>
  <si>
    <t>67.5"</t>
  </si>
  <si>
    <t>Tammy Sample</t>
  </si>
  <si>
    <t>1. Patient reported tenderness in</t>
  </si>
  <si>
    <t>eleven</t>
  </si>
  <si>
    <t>meet the *"tender point" criterion for the diagnosis of FM.</t>
  </si>
  <si>
    <t>Thus, the patient</t>
  </si>
  <si>
    <t>meet the tender point</t>
  </si>
  <si>
    <t>of 18 survey sites used by the ACR to determine if individuals</t>
  </si>
  <si>
    <t>did</t>
  </si>
  <si>
    <t xml:space="preserve">criterion for the diagnosis of FM. </t>
  </si>
  <si>
    <t>2. Patient's average Pressure Point Threshold (PPT) during examination of the 18 ACR survey sites was</t>
  </si>
  <si>
    <t>This is</t>
  </si>
  <si>
    <t>of the PPT found in normal individuals (i.e., ones who do not have any chronic</t>
  </si>
  <si>
    <t xml:space="preserve">musculoskeletal pain problems). </t>
  </si>
  <si>
    <t>*ACR "tender point" criterion: pain reported in at least 11 of 18 survey sites with applied force less than 4 kgs (8.8 lbs).</t>
  </si>
  <si>
    <t>Control points:   Forehead , Left Thumbnail, Right Forearm</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</si>
</sst>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
  </numFmts>
  <fonts count="6">
    <font>
      <sz val="10"/>
      <name val="Arial"/>
      <family val="0"/>
    </font>
    <font>
      <b/>
      <sz val="10"/>
      <name val="Arial"/>
      <family val="2"/>
    </font>
    <font>
      <b/>
      <i/>
      <sz val="10"/>
      <name val="Arial"/>
      <family val="2"/>
    </font>
    <font>
      <b/>
      <i/>
      <sz val="8"/>
      <name val="Arial"/>
      <family val="2"/>
    </font>
    <font>
      <b/>
      <sz val="8"/>
      <name val="Arial"/>
      <family val="2"/>
    </font>
    <font>
      <sz val="72"/>
      <color indexed="22"/>
      <name val="Times New Roman"/>
      <family val="0"/>
    </font>
  </fonts>
  <fills count="3">
    <fill>
      <patternFill/>
    </fill>
    <fill>
      <patternFill patternType="gray125"/>
    </fill>
    <fill>
      <patternFill patternType="solid">
        <fgColor indexed="22"/>
        <bgColor indexed="64"/>
      </patternFill>
    </fill>
  </fills>
  <borders count="11">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4" fillId="0" borderId="0" xfId="0" applyFont="1" applyAlignment="1">
      <alignment/>
    </xf>
    <xf numFmtId="10" fontId="0" fillId="0" borderId="0" xfId="0" applyNumberFormat="1" applyAlignment="1">
      <alignment horizontal="left"/>
    </xf>
    <xf numFmtId="14" fontId="0" fillId="0" borderId="0" xfId="0" applyNumberFormat="1" applyAlignment="1">
      <alignment/>
    </xf>
    <xf numFmtId="14" fontId="2" fillId="0" borderId="0" xfId="0" applyNumberFormat="1" applyFont="1" applyAlignment="1">
      <alignment horizontal="left"/>
    </xf>
    <xf numFmtId="2" fontId="0" fillId="0" borderId="0" xfId="0" applyNumberFormat="1" applyAlignment="1" applyProtection="1">
      <alignment/>
      <protection locked="0"/>
    </xf>
    <xf numFmtId="2" fontId="0" fillId="0" borderId="0" xfId="0" applyNumberFormat="1" applyAlignment="1" applyProtection="1">
      <alignment/>
      <protection/>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2" fontId="2" fillId="0" borderId="5" xfId="0" applyNumberFormat="1" applyFont="1" applyBorder="1" applyAlignment="1">
      <alignment horizontal="left"/>
    </xf>
    <xf numFmtId="10" fontId="2" fillId="0" borderId="0" xfId="0" applyNumberFormat="1" applyFont="1" applyBorder="1" applyAlignment="1">
      <alignment horizontal="lef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2" fillId="0" borderId="2" xfId="0" applyFont="1" applyBorder="1" applyAlignment="1" applyProtection="1">
      <alignment/>
      <protection locked="0"/>
    </xf>
    <xf numFmtId="0" fontId="2" fillId="0" borderId="0" xfId="0" applyFont="1" applyBorder="1" applyAlignment="1" applyProtection="1">
      <alignment/>
      <protection locked="0"/>
    </xf>
    <xf numFmtId="14" fontId="2" fillId="2" borderId="9" xfId="0" applyNumberFormat="1" applyFont="1" applyFill="1" applyBorder="1" applyAlignment="1" applyProtection="1">
      <alignment horizontal="center"/>
      <protection locked="0"/>
    </xf>
    <xf numFmtId="0" fontId="0" fillId="2" borderId="10" xfId="0" applyFill="1" applyBorder="1" applyAlignment="1" applyProtection="1">
      <alignment horizontal="left"/>
      <protection locked="0"/>
    </xf>
    <xf numFmtId="0" fontId="0" fillId="2" borderId="10" xfId="0" applyFill="1" applyBorder="1" applyAlignment="1" applyProtection="1">
      <alignment/>
      <protection locked="0"/>
    </xf>
    <xf numFmtId="14" fontId="0" fillId="2" borderId="10" xfId="0" applyNumberFormat="1" applyFill="1" applyBorder="1" applyAlignment="1" applyProtection="1">
      <alignment horizontal="lef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35</xdr:row>
      <xdr:rowOff>28575</xdr:rowOff>
    </xdr:from>
    <xdr:to>
      <xdr:col>8</xdr:col>
      <xdr:colOff>381000</xdr:colOff>
      <xdr:row>49</xdr:row>
      <xdr:rowOff>9525</xdr:rowOff>
    </xdr:to>
    <xdr:sp>
      <xdr:nvSpPr>
        <xdr:cNvPr id="1" name="TextBox 4"/>
        <xdr:cNvSpPr txBox="1">
          <a:spLocks noChangeArrowheads="1"/>
        </xdr:cNvSpPr>
      </xdr:nvSpPr>
      <xdr:spPr>
        <a:xfrm>
          <a:off x="4010025" y="5715000"/>
          <a:ext cx="3162300" cy="2247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Patient underwent a Fibromyalgia/Pressure Pain Threshold (FM/PPT) Test today to assess muscular tenderness. An algometer was used to determine the pressure pain threshold at each of the 18 survey sites designated by the American College of Rheumatology (ACR) for the diagnosis of Fibromyalgia (FM).
Tender/trigger points are specific sites on the body that cause pain when pressed. The pain may spread when a tender point is pressed and cause or trigger pain in a larger area (for example, down the leg, arm, or back).  There are 9 pairs of tender points. Each pair has one point on each side of the body, for a total of 18 points. 
</a:t>
          </a:r>
        </a:p>
      </xdr:txBody>
    </xdr:sp>
    <xdr:clientData/>
  </xdr:twoCellAnchor>
  <xdr:twoCellAnchor>
    <xdr:from>
      <xdr:col>2</xdr:col>
      <xdr:colOff>428625</xdr:colOff>
      <xdr:row>1</xdr:row>
      <xdr:rowOff>114300</xdr:rowOff>
    </xdr:from>
    <xdr:to>
      <xdr:col>7</xdr:col>
      <xdr:colOff>104775</xdr:colOff>
      <xdr:row>12</xdr:row>
      <xdr:rowOff>114300</xdr:rowOff>
    </xdr:to>
    <xdr:sp>
      <xdr:nvSpPr>
        <xdr:cNvPr id="2" name="TextBox 7"/>
        <xdr:cNvSpPr txBox="1">
          <a:spLocks noChangeArrowheads="1"/>
        </xdr:cNvSpPr>
      </xdr:nvSpPr>
      <xdr:spPr>
        <a:xfrm>
          <a:off x="1962150" y="276225"/>
          <a:ext cx="3790950" cy="18002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1" u="none" baseline="0">
              <a:latin typeface="Arial"/>
              <a:ea typeface="Arial"/>
              <a:cs typeface="Arial"/>
            </a:rPr>
            <a:t>FIBROMYLAGIA  DIAGNOSTIC TRIGGER POINT </a:t>
          </a:r>
          <a:r>
            <a:rPr lang="en-US" cap="none" sz="1000" b="0" i="0" u="none" baseline="0">
              <a:latin typeface="Arial"/>
              <a:ea typeface="Arial"/>
              <a:cs typeface="Arial"/>
            </a:rPr>
            <a:t>
</a:t>
          </a:r>
          <a:r>
            <a:rPr lang="en-US" cap="none" sz="1000" b="1" i="1" u="none" baseline="0">
              <a:latin typeface="Arial"/>
              <a:ea typeface="Arial"/>
              <a:cs typeface="Arial"/>
            </a:rPr>
            <a:t>PAIN THRESHOLD TESTING
</a:t>
          </a:r>
          <a:r>
            <a:rPr lang="en-US" cap="none" sz="1000" b="0" i="0" u="none" baseline="0">
              <a:latin typeface="Arial"/>
              <a:ea typeface="Arial"/>
              <a:cs typeface="Arial"/>
            </a:rPr>
            <a:t>
</a:t>
          </a:r>
          <a:r>
            <a:rPr lang="en-US" cap="none" sz="1000" b="1" i="0" u="none" baseline="0">
              <a:latin typeface="Arial"/>
              <a:ea typeface="Arial"/>
              <a:cs typeface="Arial"/>
            </a:rPr>
            <a:t>Sheely Chiropractic Clinic </a:t>
          </a:r>
          <a:r>
            <a:rPr lang="en-US" cap="none" sz="800" b="1" i="1" u="none" baseline="0">
              <a:latin typeface="Arial"/>
              <a:ea typeface="Arial"/>
              <a:cs typeface="Arial"/>
            </a:rPr>
            <a:t>Since 1980</a:t>
          </a:r>
          <a:r>
            <a:rPr lang="en-US" cap="none" sz="1000" b="1" i="0" u="none" baseline="0">
              <a:latin typeface="Arial"/>
              <a:ea typeface="Arial"/>
              <a:cs typeface="Arial"/>
            </a:rPr>
            <a:t>
608 West State Street
Trenton, Ohio, 45067
513-988-9735
www.sheelychiro.com
Dr. Robert B. Sheely - Clinic Owner
© Sheely Systems, 2000</a:t>
          </a:r>
        </a:p>
      </xdr:txBody>
    </xdr:sp>
    <xdr:clientData/>
  </xdr:twoCellAnchor>
  <xdr:twoCellAnchor>
    <xdr:from>
      <xdr:col>4</xdr:col>
      <xdr:colOff>66675</xdr:colOff>
      <xdr:row>18</xdr:row>
      <xdr:rowOff>114300</xdr:rowOff>
    </xdr:from>
    <xdr:to>
      <xdr:col>4</xdr:col>
      <xdr:colOff>581025</xdr:colOff>
      <xdr:row>19</xdr:row>
      <xdr:rowOff>66675</xdr:rowOff>
    </xdr:to>
    <xdr:sp>
      <xdr:nvSpPr>
        <xdr:cNvPr id="3" name="Rectangle 8"/>
        <xdr:cNvSpPr>
          <a:spLocks/>
        </xdr:cNvSpPr>
      </xdr:nvSpPr>
      <xdr:spPr>
        <a:xfrm>
          <a:off x="3857625" y="3048000"/>
          <a:ext cx="514350" cy="1143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22</xdr:row>
      <xdr:rowOff>85725</xdr:rowOff>
    </xdr:from>
    <xdr:to>
      <xdr:col>4</xdr:col>
      <xdr:colOff>504825</xdr:colOff>
      <xdr:row>23</xdr:row>
      <xdr:rowOff>66675</xdr:rowOff>
    </xdr:to>
    <xdr:sp>
      <xdr:nvSpPr>
        <xdr:cNvPr id="4" name="Rectangle 9"/>
        <xdr:cNvSpPr>
          <a:spLocks/>
        </xdr:cNvSpPr>
      </xdr:nvSpPr>
      <xdr:spPr>
        <a:xfrm>
          <a:off x="3952875" y="3667125"/>
          <a:ext cx="342900" cy="142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22</xdr:row>
      <xdr:rowOff>123825</xdr:rowOff>
    </xdr:from>
    <xdr:to>
      <xdr:col>7</xdr:col>
      <xdr:colOff>361950</xdr:colOff>
      <xdr:row>23</xdr:row>
      <xdr:rowOff>123825</xdr:rowOff>
    </xdr:to>
    <xdr:sp>
      <xdr:nvSpPr>
        <xdr:cNvPr id="5" name="Rectangle 11"/>
        <xdr:cNvSpPr>
          <a:spLocks/>
        </xdr:cNvSpPr>
      </xdr:nvSpPr>
      <xdr:spPr>
        <a:xfrm>
          <a:off x="5657850" y="3705225"/>
          <a:ext cx="352425" cy="1619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I62"/>
  <sheetViews>
    <sheetView tabSelected="1" workbookViewId="0" topLeftCell="A2">
      <selection activeCell="D45" sqref="D45"/>
    </sheetView>
  </sheetViews>
  <sheetFormatPr defaultColWidth="9.140625" defaultRowHeight="12.75"/>
  <cols>
    <col min="2" max="2" width="13.8515625" style="0" customWidth="1"/>
    <col min="3" max="3" width="17.421875" style="0" customWidth="1"/>
    <col min="4" max="4" width="16.421875" style="0" customWidth="1"/>
    <col min="5" max="5" width="9.57421875" style="0" customWidth="1"/>
    <col min="8" max="8" width="17.140625" style="0" customWidth="1"/>
  </cols>
  <sheetData>
    <row r="6" spans="2:4" ht="13.5" thickBot="1">
      <c r="B6" s="2" t="s">
        <v>30</v>
      </c>
      <c r="D6" s="2"/>
    </row>
    <row r="7" spans="2:4" ht="13.5" thickBot="1">
      <c r="B7" s="23">
        <v>37636</v>
      </c>
      <c r="D7" s="2"/>
    </row>
    <row r="9" ht="12.75">
      <c r="D9" s="2"/>
    </row>
    <row r="10" ht="12.75">
      <c r="D10" s="2"/>
    </row>
    <row r="11" ht="12.75">
      <c r="D11" s="1"/>
    </row>
    <row r="12" ht="12.75">
      <c r="D12" s="2"/>
    </row>
    <row r="13" ht="12.75">
      <c r="D13" s="2"/>
    </row>
    <row r="14" spans="1:4" ht="12.75">
      <c r="A14" s="3" t="s">
        <v>15</v>
      </c>
      <c r="D14" s="2"/>
    </row>
    <row r="15" spans="1:3" ht="12.75">
      <c r="A15" s="4" t="s">
        <v>6</v>
      </c>
      <c r="B15" s="4" t="s">
        <v>1</v>
      </c>
      <c r="C15" s="24">
        <v>11</v>
      </c>
    </row>
    <row r="17" spans="1:2" ht="12.75">
      <c r="A17" t="s">
        <v>0</v>
      </c>
      <c r="B17" t="s">
        <v>32</v>
      </c>
    </row>
    <row r="18" spans="1:3" ht="12.75">
      <c r="A18" s="24">
        <v>2.5</v>
      </c>
      <c r="B18" s="24">
        <v>4.1</v>
      </c>
      <c r="C18" t="s">
        <v>2</v>
      </c>
    </row>
    <row r="19" spans="1:3" ht="12.75">
      <c r="A19" s="24">
        <v>6.25</v>
      </c>
      <c r="B19" s="24">
        <v>8</v>
      </c>
      <c r="C19" t="s">
        <v>13</v>
      </c>
    </row>
    <row r="20" spans="1:3" ht="12.75">
      <c r="A20" s="24">
        <v>9.25</v>
      </c>
      <c r="B20" s="24">
        <v>14.75</v>
      </c>
      <c r="C20" t="s">
        <v>18</v>
      </c>
    </row>
    <row r="21" spans="1:3" ht="12.75">
      <c r="A21" s="24">
        <v>7.25</v>
      </c>
      <c r="B21" s="24">
        <v>6</v>
      </c>
      <c r="C21" t="s">
        <v>14</v>
      </c>
    </row>
    <row r="22" spans="1:3" ht="12.75">
      <c r="A22" s="4" t="s">
        <v>19</v>
      </c>
      <c r="B22" s="4" t="s">
        <v>20</v>
      </c>
      <c r="C22" s="24">
        <v>8.25</v>
      </c>
    </row>
    <row r="23" spans="1:3" ht="12.75">
      <c r="A23" t="s">
        <v>17</v>
      </c>
      <c r="B23" t="s">
        <v>17</v>
      </c>
      <c r="C23" t="s">
        <v>17</v>
      </c>
    </row>
    <row r="24" ht="12.75">
      <c r="A24" s="3" t="s">
        <v>21</v>
      </c>
    </row>
    <row r="25" spans="1:3" ht="12.75">
      <c r="A25" t="s">
        <v>16</v>
      </c>
      <c r="B25" t="s">
        <v>0</v>
      </c>
      <c r="C25" t="s">
        <v>17</v>
      </c>
    </row>
    <row r="26" spans="1:3" ht="12.75">
      <c r="A26" s="24">
        <v>5.25</v>
      </c>
      <c r="B26" s="24">
        <v>3.5</v>
      </c>
      <c r="C26" t="s">
        <v>3</v>
      </c>
    </row>
    <row r="27" spans="1:3" ht="12.75">
      <c r="A27" s="24">
        <v>11.75</v>
      </c>
      <c r="B27" s="24">
        <v>7.25</v>
      </c>
      <c r="C27" t="s">
        <v>4</v>
      </c>
    </row>
    <row r="28" spans="1:3" ht="12.75">
      <c r="A28" s="24">
        <v>8.75</v>
      </c>
      <c r="B28" s="24">
        <v>9.25</v>
      </c>
      <c r="C28" t="s">
        <v>22</v>
      </c>
    </row>
    <row r="29" spans="1:3" ht="12.75">
      <c r="A29" s="24">
        <v>14.75</v>
      </c>
      <c r="B29" s="24">
        <v>11.75</v>
      </c>
      <c r="C29" t="s">
        <v>5</v>
      </c>
    </row>
    <row r="30" spans="1:3" ht="12.75">
      <c r="A30" s="24">
        <v>8</v>
      </c>
      <c r="B30" s="24">
        <v>9</v>
      </c>
      <c r="C30" t="s">
        <v>23</v>
      </c>
    </row>
    <row r="31" spans="1:3" ht="12.75">
      <c r="A31" s="4" t="s">
        <v>6</v>
      </c>
      <c r="B31" s="4" t="s">
        <v>24</v>
      </c>
      <c r="C31" s="24">
        <v>14.5</v>
      </c>
    </row>
    <row r="34" spans="4:8" ht="12.75">
      <c r="D34" s="3" t="s">
        <v>31</v>
      </c>
      <c r="H34" s="7">
        <f>SUM(B7)</f>
        <v>37636</v>
      </c>
    </row>
    <row r="35" spans="3:8" ht="12.75">
      <c r="C35" t="s">
        <v>7</v>
      </c>
      <c r="D35" s="25" t="s">
        <v>35</v>
      </c>
      <c r="H35" s="6"/>
    </row>
    <row r="36" spans="3:4" ht="12.75">
      <c r="C36" t="s">
        <v>8</v>
      </c>
      <c r="D36" s="25" t="s">
        <v>34</v>
      </c>
    </row>
    <row r="37" spans="3:4" ht="12.75">
      <c r="C37" t="s">
        <v>9</v>
      </c>
      <c r="D37" s="24">
        <v>180</v>
      </c>
    </row>
    <row r="38" spans="3:4" ht="12.75">
      <c r="C38" t="s">
        <v>10</v>
      </c>
      <c r="D38" s="25" t="s">
        <v>33</v>
      </c>
    </row>
    <row r="39" spans="3:4" ht="12.75">
      <c r="C39" t="s">
        <v>11</v>
      </c>
      <c r="D39" s="25" t="s">
        <v>0</v>
      </c>
    </row>
    <row r="40" spans="3:4" ht="12.75">
      <c r="C40" t="s">
        <v>12</v>
      </c>
      <c r="D40" s="26">
        <v>20764</v>
      </c>
    </row>
    <row r="43" spans="1:3" ht="12.75">
      <c r="A43" t="s">
        <v>26</v>
      </c>
      <c r="C43" s="8">
        <f>SUM(A18)+(B18)+(A19)+(B19)+(A20)+(B20)+(A21)+(B21)+(A26)+(B26)+(A27)+(B27)+(A28)+(B28)+(A29)+(B29)+(A30)+(B30)</f>
        <v>147.35</v>
      </c>
    </row>
    <row r="44" spans="1:4" ht="12.75">
      <c r="A44" t="s">
        <v>27</v>
      </c>
      <c r="C44" s="8">
        <f>(C43)/(18)</f>
        <v>8.18611111111111</v>
      </c>
      <c r="D44" s="5"/>
    </row>
    <row r="45" spans="1:4" ht="12.75">
      <c r="A45" t="s">
        <v>28</v>
      </c>
      <c r="C45" s="8">
        <f>+AVERAGE(C15:C22:C31)</f>
        <v>11.25</v>
      </c>
      <c r="D45" s="5">
        <f>SUM(C44)/(C46)+(-1)+(1)</f>
        <v>0.9302398989898988</v>
      </c>
    </row>
    <row r="46" spans="1:3" ht="12.75">
      <c r="A46" t="s">
        <v>29</v>
      </c>
      <c r="C46" s="9">
        <v>8.8</v>
      </c>
    </row>
    <row r="48" ht="12.75">
      <c r="A48" t="s">
        <v>25</v>
      </c>
    </row>
    <row r="52" ht="13.5" thickBot="1"/>
    <row r="53" spans="2:9" ht="12.75">
      <c r="B53" s="10" t="s">
        <v>36</v>
      </c>
      <c r="C53" s="11"/>
      <c r="D53" s="21" t="s">
        <v>37</v>
      </c>
      <c r="E53" s="11" t="s">
        <v>41</v>
      </c>
      <c r="F53" s="11"/>
      <c r="G53" s="11"/>
      <c r="H53" s="11"/>
      <c r="I53" s="12"/>
    </row>
    <row r="54" spans="2:9" ht="12.75">
      <c r="B54" s="13" t="s">
        <v>38</v>
      </c>
      <c r="C54" s="14"/>
      <c r="D54" s="14"/>
      <c r="E54" s="14" t="s">
        <v>39</v>
      </c>
      <c r="F54" s="14"/>
      <c r="G54" s="22" t="s">
        <v>42</v>
      </c>
      <c r="H54" s="14" t="s">
        <v>40</v>
      </c>
      <c r="I54" s="15"/>
    </row>
    <row r="55" spans="2:9" ht="12.75">
      <c r="B55" s="13" t="s">
        <v>43</v>
      </c>
      <c r="C55" s="14"/>
      <c r="D55" s="14"/>
      <c r="E55" s="14"/>
      <c r="F55" s="14"/>
      <c r="G55" s="14"/>
      <c r="H55" s="14"/>
      <c r="I55" s="15"/>
    </row>
    <row r="56" spans="2:9" ht="12.75">
      <c r="B56" s="13"/>
      <c r="C56" s="14"/>
      <c r="D56" s="14"/>
      <c r="E56" s="14"/>
      <c r="F56" s="14"/>
      <c r="G56" s="14"/>
      <c r="H56" s="14"/>
      <c r="I56" s="15"/>
    </row>
    <row r="57" spans="2:9" ht="12.75">
      <c r="B57" s="13" t="s">
        <v>44</v>
      </c>
      <c r="C57" s="14"/>
      <c r="D57" s="14"/>
      <c r="E57" s="14"/>
      <c r="F57" s="14"/>
      <c r="G57" s="14"/>
      <c r="H57" s="14"/>
      <c r="I57" s="16">
        <f>C45</f>
        <v>11.25</v>
      </c>
    </row>
    <row r="58" spans="2:9" ht="12.75">
      <c r="B58" s="13" t="s">
        <v>45</v>
      </c>
      <c r="C58" s="17">
        <f>D45</f>
        <v>0.9302398989898988</v>
      </c>
      <c r="D58" s="14" t="s">
        <v>46</v>
      </c>
      <c r="E58" s="14"/>
      <c r="F58" s="14"/>
      <c r="G58" s="14"/>
      <c r="H58" s="14"/>
      <c r="I58" s="15"/>
    </row>
    <row r="59" spans="2:9" ht="12.75">
      <c r="B59" s="13" t="s">
        <v>47</v>
      </c>
      <c r="C59" s="14"/>
      <c r="D59" s="14"/>
      <c r="E59" s="14"/>
      <c r="F59" s="14"/>
      <c r="G59" s="14"/>
      <c r="H59" s="14"/>
      <c r="I59" s="15"/>
    </row>
    <row r="60" spans="2:9" ht="12.75">
      <c r="B60" s="13"/>
      <c r="C60" s="14"/>
      <c r="D60" s="14"/>
      <c r="E60" s="14"/>
      <c r="F60" s="14"/>
      <c r="G60" s="14"/>
      <c r="H60" s="14"/>
      <c r="I60" s="15"/>
    </row>
    <row r="61" spans="2:9" ht="12.75">
      <c r="B61" s="13" t="s">
        <v>48</v>
      </c>
      <c r="C61" s="14"/>
      <c r="D61" s="14"/>
      <c r="E61" s="14"/>
      <c r="F61" s="14"/>
      <c r="G61" s="14"/>
      <c r="H61" s="14"/>
      <c r="I61" s="15"/>
    </row>
    <row r="62" spans="2:9" ht="13.5" thickBot="1">
      <c r="B62" s="18" t="s">
        <v>49</v>
      </c>
      <c r="C62" s="19"/>
      <c r="D62" s="19"/>
      <c r="E62" s="19"/>
      <c r="F62" s="19"/>
      <c r="G62" s="19"/>
      <c r="H62" s="19"/>
      <c r="I62" s="20"/>
    </row>
  </sheetData>
  <sheetProtection password="C8C6" sheet="1" objects="1" scenarios="1"/>
  <printOptions/>
  <pageMargins left="0.76" right="0.75" top="0.85" bottom="1" header="0.5" footer="0.5"/>
  <pageSetup horizontalDpi="600" verticalDpi="600" orientation="portrait" scale="81" r:id="rId4"/>
  <drawing r:id="rId3"/>
  <legacyDrawing r:id="rId2"/>
  <oleObjects>
    <oleObject progId="Word.Document.8" shapeId="1616625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Sheely Chiropractic Clinic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Fibromyalgia Testing Report</dc:title>
  <dc:subject>Fibromyalgia</dc:subject>
  <dc:creator>Dr. Robert B. Sheely</dc:creator>
  <cp:keywords>Fibromyalgia</cp:keywords>
  <dc:description/>
  <cp:lastModifiedBy>Sheely Chiropractic</cp:lastModifiedBy>
  <cp:lastPrinted>2004-02-11T17:04:10Z</cp:lastPrinted>
  <dcterms:created xsi:type="dcterms:W3CDTF">2003-01-14T16:27:14Z</dcterms:created>
  <cp:category>Pain Testing</cp:category>
  <cp:version/>
  <cp:contentType/>
  <cp:contentStatus/>
</cp:coreProperties>
</file>

<file path=docProps/custom.xml><?xml version="1.0" encoding="utf-8"?>
<Properties xmlns="http://schemas.openxmlformats.org/officeDocument/2006/custom-properties" xmlns:vt="http://schemas.openxmlformats.org/officeDocument/2006/docPropsVTypes"/>
</file>