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9200" windowHeight="8985" activeTab="1"/>
  </bookViews>
  <sheets>
    <sheet name="Predict your future" sheetId="1" r:id="rId1"/>
    <sheet name="Instructions" sheetId="2" r:id="rId2"/>
  </sheets>
  <definedNames>
    <definedName name="_xlnm.Print_Area" localSheetId="0">'Predict your future'!$A$1:$J$52</definedName>
  </definedNames>
  <calcPr fullCalcOnLoad="1"/>
</workbook>
</file>

<file path=xl/sharedStrings.xml><?xml version="1.0" encoding="utf-8"?>
<sst xmlns="http://schemas.openxmlformats.org/spreadsheetml/2006/main" count="76" uniqueCount="52">
  <si>
    <t>Services</t>
  </si>
  <si>
    <t>Income</t>
  </si>
  <si>
    <t>Write offs</t>
  </si>
  <si>
    <t>Sun</t>
  </si>
  <si>
    <t>Mon</t>
  </si>
  <si>
    <t>Tues</t>
  </si>
  <si>
    <t>Wed</t>
  </si>
  <si>
    <t>Thur</t>
  </si>
  <si>
    <t>Fri</t>
  </si>
  <si>
    <t>Sat</t>
  </si>
  <si>
    <t>Days in Month</t>
  </si>
  <si>
    <t>Current Day of Month</t>
  </si>
  <si>
    <t>Estimated  Daily Services</t>
  </si>
  <si>
    <t>Estimated Daily Income</t>
  </si>
  <si>
    <t>Estimated Daily Write Offs</t>
  </si>
  <si>
    <t>Estimated Monthly Services</t>
  </si>
  <si>
    <t>Estimated Monthly Income</t>
  </si>
  <si>
    <t>Estimated Monthly Write offs</t>
  </si>
  <si>
    <t>Days Left in Month</t>
  </si>
  <si>
    <t>Estimated Monthly Net Income</t>
  </si>
  <si>
    <t>Month</t>
  </si>
  <si>
    <t>Year</t>
  </si>
  <si>
    <t>February</t>
  </si>
  <si>
    <t xml:space="preserve"> </t>
  </si>
  <si>
    <t>http://www.sheelychiro.com/SheelySystems.html</t>
  </si>
  <si>
    <t>drrob@sheelychiro.com   513-988-9735</t>
  </si>
  <si>
    <t>Percent Current Collections</t>
  </si>
  <si>
    <t>Percent Current Write offs</t>
  </si>
  <si>
    <t>Goal Monthly Services</t>
  </si>
  <si>
    <t>Need Additional Monthly Services of</t>
  </si>
  <si>
    <t xml:space="preserve">Need Additional Monthly Income of </t>
  </si>
  <si>
    <t>Current Daily Service Goal</t>
  </si>
  <si>
    <t>Current Daily Income Goal</t>
  </si>
  <si>
    <t>Business Name</t>
  </si>
  <si>
    <t>Compliments of:   Sheely Systems 2000</t>
  </si>
  <si>
    <t>Percent Current Collectible Collected</t>
  </si>
  <si>
    <t>Current Net Services (Serv  - Write 0ff)</t>
  </si>
  <si>
    <t>Goal Monthly Income</t>
  </si>
  <si>
    <t>ABC Chiropractic Clinic</t>
  </si>
  <si>
    <t xml:space="preserve">The use of this spreadsheet is very simple.  All you do is fill in the services and incomes goals on the bottom right of the spreadsheet </t>
  </si>
  <si>
    <t>If you have any problems with this spreadsheet just give me a call.  Finding out where you are is the first step to understanding where you should</t>
  </si>
  <si>
    <t>Sincerely,</t>
  </si>
  <si>
    <t>Robert B. Sheely, D.C., F.I.C.C.</t>
  </si>
  <si>
    <t xml:space="preserve">at the beginning of the month. Then you indicate how many days are in that particuar month and which day it is </t>
  </si>
  <si>
    <t>on the bottom left side of the month.  Put in your daily service, income, and write-offs and the spreadsheet will automatically do</t>
  </si>
  <si>
    <t>over a hundred different calculations that will help you understand where you are with your goals for the month.</t>
  </si>
  <si>
    <t>go next on your pathway to success.  You can not have a real goal without knowing how far you  have to go to be there.  Honestly it is not possible</t>
  </si>
  <si>
    <t>to achieve greatness without a measurement of some kind.  If you do not measure, how will you know you have succeeded with anything?</t>
  </si>
  <si>
    <t>513-988-9735</t>
  </si>
  <si>
    <t>drrob@sheelychiro.com</t>
  </si>
  <si>
    <t>www.sheelychiro.com</t>
  </si>
  <si>
    <t>www.sheelychiro.com/SheelySystems.html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</si>
</sst>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0"/>
      <name val="Myriad Web"/>
      <family val="2"/>
    </font>
    <font>
      <sz val="10"/>
      <name val="Myriad Web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hidden="1"/>
    </xf>
    <xf numFmtId="0" fontId="4" fillId="3" borderId="3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  <xf numFmtId="165" fontId="1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825"/>
          <c:y val="0.259"/>
          <c:w val="0.7232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future'!$C$6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future'!$C$7:$C$37</c:f>
              <c:numCache>
                <c:ptCount val="31"/>
                <c:pt idx="0">
                  <c:v>0</c:v>
                </c:pt>
                <c:pt idx="1">
                  <c:v>4210</c:v>
                </c:pt>
                <c:pt idx="2">
                  <c:v>497</c:v>
                </c:pt>
                <c:pt idx="3">
                  <c:v>2951</c:v>
                </c:pt>
                <c:pt idx="4">
                  <c:v>254</c:v>
                </c:pt>
                <c:pt idx="5">
                  <c:v>1483</c:v>
                </c:pt>
                <c:pt idx="6">
                  <c:v>900</c:v>
                </c:pt>
                <c:pt idx="7">
                  <c:v>0</c:v>
                </c:pt>
                <c:pt idx="8">
                  <c:v>2963</c:v>
                </c:pt>
                <c:pt idx="9">
                  <c:v>791</c:v>
                </c:pt>
                <c:pt idx="10">
                  <c:v>3420</c:v>
                </c:pt>
                <c:pt idx="11">
                  <c:v>0</c:v>
                </c:pt>
                <c:pt idx="12">
                  <c:v>2498</c:v>
                </c:pt>
                <c:pt idx="13">
                  <c:v>0</c:v>
                </c:pt>
                <c:pt idx="14">
                  <c:v>0</c:v>
                </c:pt>
                <c:pt idx="15">
                  <c:v>3473</c:v>
                </c:pt>
                <c:pt idx="16">
                  <c:v>1344</c:v>
                </c:pt>
                <c:pt idx="17">
                  <c:v>4123</c:v>
                </c:pt>
                <c:pt idx="18">
                  <c:v>0</c:v>
                </c:pt>
                <c:pt idx="19">
                  <c:v>4200</c:v>
                </c:pt>
                <c:pt idx="20">
                  <c:v>600</c:v>
                </c:pt>
                <c:pt idx="21">
                  <c:v>0</c:v>
                </c:pt>
                <c:pt idx="22">
                  <c:v>4000</c:v>
                </c:pt>
                <c:pt idx="23">
                  <c:v>2678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43987798"/>
        <c:axId val="60345863"/>
      </c:bar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53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.01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9825"/>
          <c:w val="0.794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'Predict your future'!$D$6</c:f>
              <c:strCache>
                <c:ptCount val="1"/>
                <c:pt idx="0">
                  <c:v>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future'!$D$7:$D$37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6241856"/>
        <c:axId val="56176705"/>
      </c:bar3D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'Predict your future'!$E$6</c:f>
              <c:strCache>
                <c:ptCount val="1"/>
                <c:pt idx="0">
                  <c:v>Write offs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 your future'!$E$7:$E$37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35828298"/>
        <c:axId val="54019227"/>
      </c:bar3D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9</xdr:col>
      <xdr:colOff>552450</xdr:colOff>
      <xdr:row>12</xdr:row>
      <xdr:rowOff>123825</xdr:rowOff>
    </xdr:to>
    <xdr:graphicFrame>
      <xdr:nvGraphicFramePr>
        <xdr:cNvPr id="1" name="Chart 2"/>
        <xdr:cNvGraphicFramePr/>
      </xdr:nvGraphicFramePr>
      <xdr:xfrm>
        <a:off x="3238500" y="171450"/>
        <a:ext cx="36766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13</xdr:row>
      <xdr:rowOff>0</xdr:rowOff>
    </xdr:from>
    <xdr:to>
      <xdr:col>9</xdr:col>
      <xdr:colOff>542925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3248025" y="2124075"/>
        <a:ext cx="3657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25</xdr:row>
      <xdr:rowOff>28575</xdr:rowOff>
    </xdr:from>
    <xdr:to>
      <xdr:col>9</xdr:col>
      <xdr:colOff>542925</xdr:colOff>
      <xdr:row>37</xdr:row>
      <xdr:rowOff>95250</xdr:rowOff>
    </xdr:to>
    <xdr:graphicFrame>
      <xdr:nvGraphicFramePr>
        <xdr:cNvPr id="3" name="Chart 5"/>
        <xdr:cNvGraphicFramePr/>
      </xdr:nvGraphicFramePr>
      <xdr:xfrm>
        <a:off x="3257550" y="4095750"/>
        <a:ext cx="36480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9">
      <selection activeCell="H51" sqref="H51"/>
    </sheetView>
  </sheetViews>
  <sheetFormatPr defaultColWidth="9.140625" defaultRowHeight="12.75"/>
  <cols>
    <col min="3" max="3" width="9.57421875" style="0" customWidth="1"/>
    <col min="4" max="4" width="11.8515625" style="0" customWidth="1"/>
    <col min="5" max="5" width="8.140625" style="0" customWidth="1"/>
    <col min="8" max="8" width="13.421875" style="0" customWidth="1"/>
    <col min="9" max="9" width="15.8515625" style="0" customWidth="1"/>
  </cols>
  <sheetData>
    <row r="1" spans="3:9" ht="12.75">
      <c r="C1" s="18" t="s">
        <v>20</v>
      </c>
      <c r="D1" s="18" t="s">
        <v>21</v>
      </c>
      <c r="E1" s="18" t="s">
        <v>33</v>
      </c>
      <c r="F1" s="18"/>
      <c r="G1" s="2" t="s">
        <v>38</v>
      </c>
      <c r="H1" s="3"/>
      <c r="I1" s="3"/>
    </row>
    <row r="2" spans="2:4" ht="13.5" thickBot="1">
      <c r="B2" t="s">
        <v>23</v>
      </c>
      <c r="C2" s="2" t="s">
        <v>22</v>
      </c>
      <c r="D2" s="2">
        <v>2004</v>
      </c>
    </row>
    <row r="3" spans="1:5" ht="12.75">
      <c r="A3" s="4" t="s">
        <v>34</v>
      </c>
      <c r="B3" s="5"/>
      <c r="C3" s="6"/>
      <c r="D3" s="6"/>
      <c r="E3" s="7"/>
    </row>
    <row r="4" spans="1:5" ht="12.75">
      <c r="A4" s="8" t="s">
        <v>24</v>
      </c>
      <c r="B4" s="9"/>
      <c r="C4" s="9"/>
      <c r="D4" s="9"/>
      <c r="E4" s="10"/>
    </row>
    <row r="5" spans="1:5" ht="13.5" thickBot="1">
      <c r="A5" s="11" t="s">
        <v>25</v>
      </c>
      <c r="B5" s="12"/>
      <c r="C5" s="12"/>
      <c r="D5" s="12"/>
      <c r="E5" s="13"/>
    </row>
    <row r="6" spans="3:5" ht="12.75">
      <c r="C6" s="18" t="s">
        <v>0</v>
      </c>
      <c r="D6" s="18" t="s">
        <v>1</v>
      </c>
      <c r="E6" s="18" t="s">
        <v>2</v>
      </c>
    </row>
    <row r="7" spans="1:5" ht="12.75">
      <c r="A7" s="2" t="s">
        <v>3</v>
      </c>
      <c r="B7">
        <v>1</v>
      </c>
      <c r="C7" s="2">
        <v>0</v>
      </c>
      <c r="D7" s="2">
        <v>0</v>
      </c>
      <c r="E7" s="2">
        <v>0</v>
      </c>
    </row>
    <row r="8" spans="1:5" ht="12.75">
      <c r="A8" s="2" t="s">
        <v>4</v>
      </c>
      <c r="B8">
        <v>2</v>
      </c>
      <c r="C8" s="2">
        <v>4210</v>
      </c>
      <c r="D8" s="2">
        <v>1423</v>
      </c>
      <c r="E8" s="2">
        <v>654</v>
      </c>
    </row>
    <row r="9" spans="1:5" ht="12.75">
      <c r="A9" s="2" t="s">
        <v>5</v>
      </c>
      <c r="B9">
        <v>3</v>
      </c>
      <c r="C9" s="2">
        <v>497</v>
      </c>
      <c r="D9" s="2">
        <v>699</v>
      </c>
      <c r="E9" s="2">
        <v>373</v>
      </c>
    </row>
    <row r="10" spans="1:5" ht="12.75">
      <c r="A10" s="2" t="s">
        <v>6</v>
      </c>
      <c r="B10">
        <v>4</v>
      </c>
      <c r="C10" s="2">
        <v>2951</v>
      </c>
      <c r="D10" s="2">
        <v>1134</v>
      </c>
      <c r="E10" s="2">
        <v>887</v>
      </c>
    </row>
    <row r="11" spans="1:5" ht="12.75">
      <c r="A11" s="2" t="s">
        <v>7</v>
      </c>
      <c r="B11">
        <v>5</v>
      </c>
      <c r="C11" s="2">
        <v>254</v>
      </c>
      <c r="D11" s="2">
        <v>2300</v>
      </c>
      <c r="E11" s="2">
        <v>406</v>
      </c>
    </row>
    <row r="12" spans="1:5" ht="12.75">
      <c r="A12" s="2" t="s">
        <v>8</v>
      </c>
      <c r="B12">
        <v>6</v>
      </c>
      <c r="C12" s="2">
        <v>1483</v>
      </c>
      <c r="D12" s="2">
        <v>110</v>
      </c>
      <c r="E12" s="2">
        <v>20</v>
      </c>
    </row>
    <row r="13" spans="1:5" ht="12.75">
      <c r="A13" s="2" t="s">
        <v>9</v>
      </c>
      <c r="B13">
        <v>7</v>
      </c>
      <c r="C13" s="2">
        <v>900</v>
      </c>
      <c r="D13" s="2">
        <v>40</v>
      </c>
      <c r="E13" s="2">
        <v>0</v>
      </c>
    </row>
    <row r="14" spans="1:5" ht="12.75">
      <c r="A14" s="2" t="s">
        <v>3</v>
      </c>
      <c r="B14">
        <v>8</v>
      </c>
      <c r="C14" s="2">
        <v>0</v>
      </c>
      <c r="D14" s="2">
        <v>0</v>
      </c>
      <c r="E14" s="2">
        <v>0</v>
      </c>
    </row>
    <row r="15" spans="1:5" ht="12.75">
      <c r="A15" s="2" t="s">
        <v>4</v>
      </c>
      <c r="B15">
        <v>9</v>
      </c>
      <c r="C15" s="2">
        <v>2963</v>
      </c>
      <c r="D15" s="2">
        <v>1052</v>
      </c>
      <c r="E15" s="2">
        <v>248</v>
      </c>
    </row>
    <row r="16" spans="1:5" ht="12.75">
      <c r="A16" s="2" t="s">
        <v>5</v>
      </c>
      <c r="B16">
        <v>10</v>
      </c>
      <c r="C16" s="2">
        <v>791</v>
      </c>
      <c r="D16" s="2">
        <v>626</v>
      </c>
      <c r="E16" s="2">
        <v>583</v>
      </c>
    </row>
    <row r="17" spans="1:5" ht="12.75">
      <c r="A17" s="2" t="s">
        <v>6</v>
      </c>
      <c r="B17">
        <v>11</v>
      </c>
      <c r="C17" s="2">
        <v>3420</v>
      </c>
      <c r="D17" s="2">
        <v>3200</v>
      </c>
      <c r="E17" s="2">
        <v>975</v>
      </c>
    </row>
    <row r="18" spans="1:5" ht="12.75">
      <c r="A18" s="2" t="s">
        <v>7</v>
      </c>
      <c r="B18">
        <v>12</v>
      </c>
      <c r="C18" s="2">
        <v>0</v>
      </c>
      <c r="D18" s="2">
        <v>163</v>
      </c>
      <c r="E18" s="2">
        <v>94</v>
      </c>
    </row>
    <row r="19" spans="1:5" ht="12.75">
      <c r="A19" s="2" t="s">
        <v>8</v>
      </c>
      <c r="B19">
        <v>13</v>
      </c>
      <c r="C19" s="2">
        <v>2498</v>
      </c>
      <c r="D19" s="2">
        <v>927</v>
      </c>
      <c r="E19" s="2">
        <v>1882</v>
      </c>
    </row>
    <row r="20" spans="1:5" ht="12.75">
      <c r="A20" s="2" t="s">
        <v>9</v>
      </c>
      <c r="B20">
        <v>14</v>
      </c>
      <c r="C20" s="2">
        <v>0</v>
      </c>
      <c r="D20" s="2">
        <v>0</v>
      </c>
      <c r="E20" s="2">
        <v>0</v>
      </c>
    </row>
    <row r="21" spans="1:5" ht="12.75">
      <c r="A21" s="2" t="s">
        <v>3</v>
      </c>
      <c r="B21">
        <v>15</v>
      </c>
      <c r="C21" s="2">
        <v>0</v>
      </c>
      <c r="D21" s="2">
        <v>0</v>
      </c>
      <c r="E21" s="2">
        <v>0</v>
      </c>
    </row>
    <row r="22" spans="1:5" ht="12.75">
      <c r="A22" s="2" t="s">
        <v>4</v>
      </c>
      <c r="B22">
        <v>16</v>
      </c>
      <c r="C22" s="2">
        <v>3473</v>
      </c>
      <c r="D22" s="2">
        <v>4300</v>
      </c>
      <c r="E22" s="2">
        <v>769</v>
      </c>
    </row>
    <row r="23" spans="1:5" ht="12.75">
      <c r="A23" s="2" t="s">
        <v>5</v>
      </c>
      <c r="B23">
        <v>17</v>
      </c>
      <c r="C23" s="2">
        <v>1344</v>
      </c>
      <c r="D23" s="2">
        <v>1788</v>
      </c>
      <c r="E23" s="2">
        <v>716</v>
      </c>
    </row>
    <row r="24" spans="1:5" ht="12.75">
      <c r="A24" s="2" t="s">
        <v>6</v>
      </c>
      <c r="B24">
        <v>18</v>
      </c>
      <c r="C24" s="2">
        <v>4123</v>
      </c>
      <c r="D24" s="2">
        <v>2500</v>
      </c>
      <c r="E24" s="2">
        <v>543</v>
      </c>
    </row>
    <row r="25" spans="1:5" ht="12.75">
      <c r="A25" s="2" t="s">
        <v>7</v>
      </c>
      <c r="B25">
        <v>19</v>
      </c>
      <c r="C25" s="2">
        <v>0</v>
      </c>
      <c r="D25" s="2">
        <v>0</v>
      </c>
      <c r="E25" s="2">
        <v>0</v>
      </c>
    </row>
    <row r="26" spans="1:5" ht="12.75">
      <c r="A26" s="2" t="s">
        <v>8</v>
      </c>
      <c r="B26">
        <v>20</v>
      </c>
      <c r="C26" s="2">
        <v>4200</v>
      </c>
      <c r="D26" s="2">
        <v>3400</v>
      </c>
      <c r="E26" s="2">
        <v>521</v>
      </c>
    </row>
    <row r="27" spans="1:5" ht="12.75">
      <c r="A27" s="2" t="s">
        <v>9</v>
      </c>
      <c r="B27">
        <v>21</v>
      </c>
      <c r="C27" s="2">
        <v>600</v>
      </c>
      <c r="D27" s="2">
        <v>400</v>
      </c>
      <c r="E27" s="2">
        <v>123</v>
      </c>
    </row>
    <row r="28" spans="1:5" ht="12.75">
      <c r="A28" s="2" t="s">
        <v>3</v>
      </c>
      <c r="B28">
        <v>22</v>
      </c>
      <c r="C28" s="2">
        <v>0</v>
      </c>
      <c r="D28" s="2">
        <v>0</v>
      </c>
      <c r="E28" s="2">
        <v>0</v>
      </c>
    </row>
    <row r="29" spans="1:5" ht="12.75">
      <c r="A29" s="2" t="s">
        <v>4</v>
      </c>
      <c r="B29">
        <v>23</v>
      </c>
      <c r="C29" s="2">
        <v>4000</v>
      </c>
      <c r="D29" s="2">
        <v>3900</v>
      </c>
      <c r="E29" s="2">
        <v>450</v>
      </c>
    </row>
    <row r="30" spans="1:5" ht="12.75">
      <c r="A30" s="2" t="s">
        <v>5</v>
      </c>
      <c r="B30">
        <v>24</v>
      </c>
      <c r="C30" s="2">
        <v>2678</v>
      </c>
      <c r="D30" s="2">
        <v>1245</v>
      </c>
      <c r="E30" s="2">
        <v>234</v>
      </c>
    </row>
    <row r="31" spans="1:5" ht="12.75">
      <c r="A31" s="2" t="s">
        <v>6</v>
      </c>
      <c r="B31">
        <v>25</v>
      </c>
      <c r="C31" s="2">
        <v>0</v>
      </c>
      <c r="D31" s="2">
        <v>0</v>
      </c>
      <c r="E31" s="2">
        <v>0</v>
      </c>
    </row>
    <row r="32" spans="1:5" ht="12.75">
      <c r="A32" s="2" t="s">
        <v>7</v>
      </c>
      <c r="B32">
        <v>26</v>
      </c>
      <c r="C32" s="2">
        <v>0</v>
      </c>
      <c r="D32" s="2">
        <v>0</v>
      </c>
      <c r="E32" s="2">
        <v>0</v>
      </c>
    </row>
    <row r="33" spans="1:5" ht="12.75">
      <c r="A33" s="2" t="s">
        <v>8</v>
      </c>
      <c r="B33">
        <v>27</v>
      </c>
      <c r="C33" s="2">
        <v>0</v>
      </c>
      <c r="D33" s="2">
        <v>0</v>
      </c>
      <c r="E33" s="2">
        <v>0</v>
      </c>
    </row>
    <row r="34" spans="1:5" ht="12.75">
      <c r="A34" s="2" t="s">
        <v>9</v>
      </c>
      <c r="B34">
        <v>28</v>
      </c>
      <c r="C34" s="2">
        <v>0</v>
      </c>
      <c r="D34" s="2">
        <v>0</v>
      </c>
      <c r="E34" s="2">
        <v>0</v>
      </c>
    </row>
    <row r="35" spans="1:5" ht="12.75">
      <c r="A35" s="2" t="s">
        <v>3</v>
      </c>
      <c r="B35">
        <v>29</v>
      </c>
      <c r="C35" s="2">
        <v>0</v>
      </c>
      <c r="D35" s="2">
        <v>0</v>
      </c>
      <c r="E35" s="2">
        <v>0</v>
      </c>
    </row>
    <row r="36" spans="1:5" ht="12.75">
      <c r="A36" s="2" t="s">
        <v>4</v>
      </c>
      <c r="B36">
        <v>30</v>
      </c>
      <c r="C36" s="2">
        <v>0</v>
      </c>
      <c r="D36" s="2">
        <v>0</v>
      </c>
      <c r="E36" s="2">
        <v>0</v>
      </c>
    </row>
    <row r="37" spans="1:5" ht="12.75">
      <c r="A37" s="2" t="s">
        <v>5</v>
      </c>
      <c r="B37">
        <v>31</v>
      </c>
      <c r="C37" s="2">
        <v>0</v>
      </c>
      <c r="D37" s="2">
        <v>0</v>
      </c>
      <c r="E37" s="2">
        <v>0</v>
      </c>
    </row>
    <row r="38" spans="3:5" ht="12.75">
      <c r="C38" s="1">
        <f>SUM(C7:C37)</f>
        <v>40385</v>
      </c>
      <c r="D38" s="1">
        <f>SUM(D7:D37)</f>
        <v>29207</v>
      </c>
      <c r="E38" s="1">
        <f>SUM(E7:E37)</f>
        <v>9478</v>
      </c>
    </row>
    <row r="40" spans="6:9" ht="12.75">
      <c r="F40" t="s">
        <v>36</v>
      </c>
      <c r="I40" s="1">
        <f>C38-E38</f>
        <v>30907</v>
      </c>
    </row>
    <row r="41" spans="1:9" ht="12.75">
      <c r="A41" t="s">
        <v>10</v>
      </c>
      <c r="C41" s="2">
        <v>28</v>
      </c>
      <c r="F41" t="s">
        <v>26</v>
      </c>
      <c r="I41" s="17">
        <f>+D38/C38</f>
        <v>0.7232140646279559</v>
      </c>
    </row>
    <row r="42" spans="1:9" ht="12.75">
      <c r="A42" t="s">
        <v>11</v>
      </c>
      <c r="C42" s="2">
        <v>24</v>
      </c>
      <c r="F42" t="s">
        <v>27</v>
      </c>
      <c r="I42" s="17">
        <f>+E38/C38</f>
        <v>0.23469109818001732</v>
      </c>
    </row>
    <row r="43" spans="1:9" ht="12.75">
      <c r="A43" t="s">
        <v>18</v>
      </c>
      <c r="C43" s="15">
        <f>+C41-C42</f>
        <v>4</v>
      </c>
      <c r="D43" s="16"/>
      <c r="F43" t="s">
        <v>35</v>
      </c>
      <c r="I43" s="17">
        <f>+D38/I40</f>
        <v>0.9449962791600608</v>
      </c>
    </row>
    <row r="44" spans="1:9" ht="12.75">
      <c r="A44" t="s">
        <v>12</v>
      </c>
      <c r="C44" s="16"/>
      <c r="D44" s="1">
        <f>+C38/C42</f>
        <v>1682.7083333333333</v>
      </c>
      <c r="F44" t="s">
        <v>28</v>
      </c>
      <c r="I44" s="14">
        <v>45000</v>
      </c>
    </row>
    <row r="45" spans="1:9" ht="12.75">
      <c r="A45" t="s">
        <v>13</v>
      </c>
      <c r="C45" s="16"/>
      <c r="D45" s="1">
        <f>+D38/C42</f>
        <v>1216.9583333333333</v>
      </c>
      <c r="F45" t="s">
        <v>37</v>
      </c>
      <c r="I45" s="14">
        <v>39000</v>
      </c>
    </row>
    <row r="46" spans="1:9" ht="12.75">
      <c r="A46" t="s">
        <v>14</v>
      </c>
      <c r="C46" s="16"/>
      <c r="D46" s="1">
        <f>+E38/C42</f>
        <v>394.9166666666667</v>
      </c>
      <c r="F46" t="s">
        <v>29</v>
      </c>
      <c r="I46" s="1">
        <f>+I44-C38</f>
        <v>4615</v>
      </c>
    </row>
    <row r="47" spans="1:9" ht="12.75">
      <c r="A47" t="s">
        <v>15</v>
      </c>
      <c r="C47" s="16"/>
      <c r="D47" s="1">
        <f>+C43*D44+C38</f>
        <v>47115.833333333336</v>
      </c>
      <c r="F47" t="s">
        <v>30</v>
      </c>
      <c r="I47" s="1">
        <f>+I45-D38</f>
        <v>9793</v>
      </c>
    </row>
    <row r="48" spans="1:9" ht="12.75">
      <c r="A48" t="s">
        <v>16</v>
      </c>
      <c r="C48" s="16"/>
      <c r="D48" s="1">
        <f>+C43*D45+D38</f>
        <v>34074.833333333336</v>
      </c>
      <c r="F48" t="s">
        <v>31</v>
      </c>
      <c r="I48" s="1">
        <f>+(I46/C43)+(D44)</f>
        <v>2836.458333333333</v>
      </c>
    </row>
    <row r="49" spans="1:9" ht="12.75">
      <c r="A49" t="s">
        <v>17</v>
      </c>
      <c r="C49" s="16"/>
      <c r="D49" s="1">
        <f>+D46*C43+E38</f>
        <v>11057.666666666666</v>
      </c>
      <c r="F49" t="s">
        <v>32</v>
      </c>
      <c r="I49" s="1">
        <f>+(I47/C43)+(D45)</f>
        <v>3665.208333333333</v>
      </c>
    </row>
    <row r="50" spans="1:4" ht="12.75">
      <c r="A50" t="s">
        <v>19</v>
      </c>
      <c r="C50" s="16"/>
      <c r="D50" s="1">
        <f>+D47-D49</f>
        <v>36058.16666666667</v>
      </c>
    </row>
  </sheetData>
  <printOptions/>
  <pageMargins left="0.28" right="0.2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tabSelected="1" workbookViewId="0" topLeftCell="B3">
      <selection activeCell="B21" sqref="B21"/>
    </sheetView>
  </sheetViews>
  <sheetFormatPr defaultColWidth="9.140625" defaultRowHeight="12.75"/>
  <sheetData>
    <row r="3" ht="12.75">
      <c r="B3" t="s">
        <v>39</v>
      </c>
    </row>
    <row r="4" ht="12.75">
      <c r="B4" t="s">
        <v>43</v>
      </c>
    </row>
    <row r="5" ht="12.75">
      <c r="B5" t="s">
        <v>44</v>
      </c>
    </row>
    <row r="6" ht="12.75">
      <c r="B6" t="s">
        <v>45</v>
      </c>
    </row>
    <row r="8" ht="12.75">
      <c r="B8" t="s">
        <v>40</v>
      </c>
    </row>
    <row r="9" ht="12.75">
      <c r="B9" t="s">
        <v>46</v>
      </c>
    </row>
    <row r="10" ht="12.75">
      <c r="B10" t="s">
        <v>47</v>
      </c>
    </row>
    <row r="13" ht="12.75">
      <c r="B13" t="s">
        <v>41</v>
      </c>
    </row>
    <row r="16" ht="12.75">
      <c r="B16" t="s">
        <v>42</v>
      </c>
    </row>
    <row r="17" ht="12.75">
      <c r="B17" t="s">
        <v>48</v>
      </c>
    </row>
    <row r="18" ht="12.75">
      <c r="B18" t="s">
        <v>49</v>
      </c>
    </row>
    <row r="19" ht="12.75">
      <c r="B19" t="s">
        <v>50</v>
      </c>
    </row>
    <row r="20" ht="12.75">
      <c r="B20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Sheely Chiropractic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Robert B. Sheely</dc:creator>
  <cp:keywords/>
  <dc:description/>
  <cp:lastModifiedBy>Sheely Chiropractic</cp:lastModifiedBy>
  <cp:lastPrinted>2004-12-10T05:40:30Z</cp:lastPrinted>
  <dcterms:created xsi:type="dcterms:W3CDTF">2004-02-18T12:42:16Z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